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fshd3\users$\dda003\department\OA\"/>
    </mc:Choice>
  </mc:AlternateContent>
  <workbookProtection lockStructure="1"/>
  <bookViews>
    <workbookView xWindow="-15" yWindow="-15" windowWidth="10335" windowHeight="9915" firstSheet="9" activeTab="9"/>
  </bookViews>
  <sheets>
    <sheet name="Fall 2010" sheetId="3" state="hidden" r:id="rId1"/>
    <sheet name="Spring 2011" sheetId="2" state="hidden" r:id="rId2"/>
    <sheet name="Fall 2011" sheetId="1" state="hidden" r:id="rId3"/>
    <sheet name="Spring 2012" sheetId="4" state="hidden" r:id="rId4"/>
    <sheet name="Summer 2012" sheetId="5" state="hidden" r:id="rId5"/>
    <sheet name="Fall 2012" sheetId="8" state="hidden" r:id="rId6"/>
    <sheet name="Summer 2013" sheetId="11" state="hidden" r:id="rId7"/>
    <sheet name="Spring 2013" sheetId="10" state="hidden" r:id="rId8"/>
    <sheet name="Fall 2013 (2)" sheetId="15" state="hidden" r:id="rId9"/>
    <sheet name="Fall 2013" sheetId="9" r:id="rId10"/>
    <sheet name="Spring 2014" sheetId="12" r:id="rId11"/>
    <sheet name="Summer 2014" sheetId="13" state="hidden" r:id="rId12"/>
    <sheet name="Fall 2014" sheetId="14" state="hidden" r:id="rId13"/>
  </sheets>
  <definedNames>
    <definedName name="_xlnm.Print_Area" localSheetId="10">'Spring 2014'!$A$1:$U$24</definedName>
  </definedNames>
  <calcPr calcId="152511"/>
</workbook>
</file>

<file path=xl/calcChain.xml><?xml version="1.0" encoding="utf-8"?>
<calcChain xmlns="http://schemas.openxmlformats.org/spreadsheetml/2006/main">
  <c r="T15" i="15" l="1"/>
  <c r="T14" i="15"/>
  <c r="T13" i="15"/>
  <c r="T11" i="15"/>
  <c r="T10" i="15"/>
  <c r="T9" i="15"/>
  <c r="T8" i="15"/>
  <c r="T7" i="15"/>
  <c r="T6" i="15"/>
  <c r="T4" i="15"/>
  <c r="R17" i="12" l="1"/>
  <c r="R16" i="12"/>
  <c r="R15" i="12"/>
  <c r="R14" i="12"/>
  <c r="R13" i="12"/>
  <c r="R12" i="12"/>
  <c r="R11" i="12"/>
  <c r="R8" i="12"/>
  <c r="R7" i="12"/>
  <c r="R5" i="12"/>
  <c r="R4" i="12"/>
  <c r="R6" i="12" l="1"/>
  <c r="T6" i="9" l="1"/>
  <c r="T11" i="9"/>
  <c r="T15" i="9"/>
  <c r="T10" i="9" l="1"/>
  <c r="T13" i="9"/>
  <c r="T14" i="9"/>
  <c r="T9" i="9"/>
  <c r="T8" i="9"/>
  <c r="T7" i="9"/>
  <c r="T4" i="9"/>
  <c r="N4" i="11" l="1"/>
  <c r="N3" i="11"/>
  <c r="N7" i="11" l="1"/>
  <c r="N6" i="11"/>
  <c r="N31" i="10"/>
  <c r="N32" i="10"/>
  <c r="N30" i="10"/>
  <c r="N26" i="10"/>
  <c r="N25" i="10"/>
  <c r="N22" i="10"/>
  <c r="N21" i="10"/>
  <c r="N19" i="10"/>
  <c r="N18" i="10"/>
  <c r="N15" i="10"/>
  <c r="N14" i="10"/>
  <c r="N11" i="10"/>
  <c r="N10" i="10"/>
  <c r="N8" i="10"/>
  <c r="N7" i="10"/>
  <c r="N6" i="10"/>
  <c r="N5" i="10"/>
  <c r="N17" i="8" l="1"/>
  <c r="N16" i="8"/>
  <c r="N15" i="8"/>
  <c r="N12" i="8"/>
  <c r="N10" i="8"/>
  <c r="N9" i="8"/>
  <c r="N6" i="8"/>
  <c r="N4" i="8"/>
  <c r="N3" i="8"/>
  <c r="N11" i="8" l="1"/>
  <c r="N18" i="8"/>
  <c r="N13" i="8"/>
  <c r="N7" i="8"/>
  <c r="N8" i="8"/>
  <c r="N14" i="8"/>
  <c r="M3" i="5"/>
  <c r="M4" i="5"/>
  <c r="M5" i="5"/>
  <c r="M14" i="4" l="1"/>
  <c r="M16" i="4"/>
  <c r="M13" i="4"/>
  <c r="M15" i="4"/>
  <c r="M17" i="4" l="1"/>
  <c r="M18" i="4"/>
  <c r="M19" i="4"/>
  <c r="M10" i="4"/>
  <c r="M9" i="4"/>
  <c r="M7" i="4"/>
  <c r="M6" i="4"/>
  <c r="M4" i="4"/>
  <c r="M3" i="4"/>
  <c r="M11" i="1" l="1"/>
  <c r="M12" i="1"/>
  <c r="M8" i="1" l="1"/>
  <c r="M3" i="1"/>
  <c r="F27" i="3"/>
  <c r="H27" i="3" s="1"/>
  <c r="O3" i="2"/>
  <c r="O4" i="2"/>
  <c r="O5" i="2"/>
  <c r="O6" i="2"/>
  <c r="O7" i="2"/>
  <c r="O8" i="2"/>
  <c r="O9" i="2"/>
  <c r="O10" i="2"/>
  <c r="O11" i="2"/>
  <c r="O12" i="2"/>
  <c r="O13" i="2"/>
  <c r="O14" i="2"/>
  <c r="O15" i="2"/>
  <c r="M5" i="1"/>
  <c r="M6" i="1"/>
  <c r="M7" i="1"/>
  <c r="M9" i="1"/>
  <c r="M10" i="1"/>
  <c r="M4" i="1"/>
</calcChain>
</file>

<file path=xl/comments1.xml><?xml version="1.0" encoding="utf-8"?>
<comments xmlns="http://schemas.openxmlformats.org/spreadsheetml/2006/main">
  <authors>
    <author>Curran, Virginia</author>
    <author>V.Curran</author>
  </authors>
  <commentList>
    <comment ref="Q3" authorId="0" shapeId="0">
      <text>
        <r>
          <rPr>
            <b/>
            <sz val="9"/>
            <color indexed="81"/>
            <rFont val="Tahoma"/>
            <family val="2"/>
          </rPr>
          <t>Curran, Virginia:</t>
        </r>
        <r>
          <rPr>
            <sz val="9"/>
            <color indexed="81"/>
            <rFont val="Tahoma"/>
            <family val="2"/>
          </rPr>
          <t xml:space="preserve">
Printed</t>
        </r>
      </text>
    </comment>
    <comment ref="T3" authorId="1" shapeId="0">
      <text>
        <r>
          <rPr>
            <b/>
            <sz val="9"/>
            <color indexed="81"/>
            <rFont val="Tahoma"/>
            <family val="2"/>
          </rPr>
          <t>V.Curran:</t>
        </r>
        <r>
          <rPr>
            <sz val="9"/>
            <color indexed="81"/>
            <rFont val="Tahoma"/>
            <family val="2"/>
          </rPr>
          <t xml:space="preserve">
Need questionnaire</t>
        </r>
      </text>
    </comment>
    <comment ref="T4" authorId="1" shapeId="0">
      <text>
        <r>
          <rPr>
            <b/>
            <sz val="9"/>
            <color indexed="81"/>
            <rFont val="Tahoma"/>
            <family val="2"/>
          </rPr>
          <t>V.Curran:</t>
        </r>
        <r>
          <rPr>
            <sz val="9"/>
            <color indexed="81"/>
            <rFont val="Tahoma"/>
            <family val="2"/>
          </rPr>
          <t xml:space="preserve">
Need questionnaire</t>
        </r>
      </text>
    </comment>
    <comment ref="T5" authorId="1" shapeId="0">
      <text>
        <r>
          <rPr>
            <b/>
            <sz val="9"/>
            <color indexed="81"/>
            <rFont val="Tahoma"/>
            <family val="2"/>
          </rPr>
          <t>V.Curran:</t>
        </r>
        <r>
          <rPr>
            <sz val="9"/>
            <color indexed="81"/>
            <rFont val="Tahoma"/>
            <family val="2"/>
          </rPr>
          <t xml:space="preserve">
Need portfolio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</rPr>
          <t>Curran, Virginia:</t>
        </r>
        <r>
          <rPr>
            <sz val="9"/>
            <color indexed="81"/>
            <rFont val="Tahoma"/>
            <family val="2"/>
          </rPr>
          <t xml:space="preserve">
Printed</t>
        </r>
      </text>
    </comment>
    <comment ref="T6" authorId="1" shapeId="0">
      <text>
        <r>
          <rPr>
            <b/>
            <sz val="9"/>
            <color indexed="81"/>
            <rFont val="Tahoma"/>
            <family val="2"/>
          </rPr>
          <t>V.Curran:</t>
        </r>
        <r>
          <rPr>
            <sz val="9"/>
            <color indexed="81"/>
            <rFont val="Tahoma"/>
            <family val="2"/>
          </rPr>
          <t xml:space="preserve">
Need questionnaire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Curran, Virginia:</t>
        </r>
        <r>
          <rPr>
            <sz val="9"/>
            <color indexed="81"/>
            <rFont val="Tahoma"/>
            <family val="2"/>
          </rPr>
          <t xml:space="preserve">
Printed</t>
        </r>
      </text>
    </comment>
    <comment ref="T7" authorId="1" shapeId="0">
      <text>
        <r>
          <rPr>
            <b/>
            <sz val="9"/>
            <color indexed="81"/>
            <rFont val="Tahoma"/>
            <family val="2"/>
          </rPr>
          <t>V.Curran:</t>
        </r>
        <r>
          <rPr>
            <sz val="9"/>
            <color indexed="81"/>
            <rFont val="Tahoma"/>
            <family val="2"/>
          </rPr>
          <t xml:space="preserve">
Need questionnaire</t>
        </r>
      </text>
    </comment>
    <comment ref="T8" authorId="1" shapeId="0">
      <text>
        <r>
          <rPr>
            <b/>
            <sz val="9"/>
            <color indexed="81"/>
            <rFont val="Tahoma"/>
            <family val="2"/>
          </rPr>
          <t>V.Curran:</t>
        </r>
        <r>
          <rPr>
            <sz val="9"/>
            <color indexed="81"/>
            <rFont val="Tahoma"/>
            <family val="2"/>
          </rPr>
          <t xml:space="preserve">
Need questionnaire</t>
        </r>
      </text>
    </comment>
    <comment ref="T9" authorId="1" shapeId="0">
      <text>
        <r>
          <rPr>
            <b/>
            <sz val="9"/>
            <color indexed="81"/>
            <rFont val="Tahoma"/>
            <family val="2"/>
          </rPr>
          <t>V.Curran:</t>
        </r>
        <r>
          <rPr>
            <sz val="9"/>
            <color indexed="81"/>
            <rFont val="Tahoma"/>
            <family val="2"/>
          </rPr>
          <t xml:space="preserve">
Need portfolio</t>
        </r>
      </text>
    </comment>
    <comment ref="T10" authorId="1" shapeId="0">
      <text>
        <r>
          <rPr>
            <b/>
            <sz val="9"/>
            <color indexed="81"/>
            <rFont val="Tahoma"/>
            <family val="2"/>
          </rPr>
          <t>V.Curran:</t>
        </r>
        <r>
          <rPr>
            <sz val="9"/>
            <color indexed="81"/>
            <rFont val="Tahoma"/>
            <family val="2"/>
          </rPr>
          <t xml:space="preserve">
Need questionnaire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>Curran, Virginia:</t>
        </r>
        <r>
          <rPr>
            <sz val="9"/>
            <color indexed="81"/>
            <rFont val="Tahoma"/>
            <family val="2"/>
          </rPr>
          <t xml:space="preserve">
Printed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Curran, Virginia:</t>
        </r>
        <r>
          <rPr>
            <sz val="9"/>
            <color indexed="81"/>
            <rFont val="Tahoma"/>
            <family val="2"/>
          </rPr>
          <t xml:space="preserve">
Printed</t>
        </r>
      </text>
    </comment>
    <comment ref="T11" authorId="1" shapeId="0">
      <text>
        <r>
          <rPr>
            <b/>
            <sz val="9"/>
            <color indexed="81"/>
            <rFont val="Tahoma"/>
            <family val="2"/>
          </rPr>
          <t>V.Curran:</t>
        </r>
        <r>
          <rPr>
            <sz val="9"/>
            <color indexed="81"/>
            <rFont val="Tahoma"/>
            <family val="2"/>
          </rPr>
          <t xml:space="preserve">
need portfolio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>Curran, Virginia:</t>
        </r>
        <r>
          <rPr>
            <sz val="9"/>
            <color indexed="81"/>
            <rFont val="Tahoma"/>
            <family val="2"/>
          </rPr>
          <t xml:space="preserve">
Printed</t>
        </r>
      </text>
    </comment>
    <comment ref="Q19" authorId="0" shapeId="0">
      <text>
        <r>
          <rPr>
            <b/>
            <sz val="9"/>
            <color indexed="81"/>
            <rFont val="Tahoma"/>
            <family val="2"/>
          </rPr>
          <t>Curran, Virginia:</t>
        </r>
        <r>
          <rPr>
            <sz val="9"/>
            <color indexed="81"/>
            <rFont val="Tahoma"/>
            <family val="2"/>
          </rPr>
          <t xml:space="preserve">
Printed</t>
        </r>
      </text>
    </comment>
    <comment ref="P22" authorId="0" shapeId="0">
      <text>
        <r>
          <rPr>
            <b/>
            <sz val="9"/>
            <color indexed="81"/>
            <rFont val="Tahoma"/>
            <family val="2"/>
          </rPr>
          <t>Curran, Virginia:</t>
        </r>
        <r>
          <rPr>
            <sz val="9"/>
            <color indexed="81"/>
            <rFont val="Tahoma"/>
            <family val="2"/>
          </rPr>
          <t xml:space="preserve">
Printed</t>
        </r>
      </text>
    </comment>
    <comment ref="Q22" authorId="0" shapeId="0">
      <text>
        <r>
          <rPr>
            <b/>
            <sz val="9"/>
            <color indexed="81"/>
            <rFont val="Tahoma"/>
            <family val="2"/>
          </rPr>
          <t>Curran, Virginia:</t>
        </r>
        <r>
          <rPr>
            <sz val="9"/>
            <color indexed="81"/>
            <rFont val="Tahoma"/>
            <family val="2"/>
          </rPr>
          <t xml:space="preserve">
Printed</t>
        </r>
      </text>
    </comment>
    <comment ref="P24" authorId="0" shapeId="0">
      <text>
        <r>
          <rPr>
            <b/>
            <sz val="9"/>
            <color indexed="81"/>
            <rFont val="Tahoma"/>
            <family val="2"/>
          </rPr>
          <t>Curran, Virginia:</t>
        </r>
        <r>
          <rPr>
            <sz val="9"/>
            <color indexed="81"/>
            <rFont val="Tahoma"/>
            <family val="2"/>
          </rPr>
          <t xml:space="preserve">
Printed</t>
        </r>
      </text>
    </comment>
    <comment ref="Q24" authorId="0" shapeId="0">
      <text>
        <r>
          <rPr>
            <b/>
            <sz val="9"/>
            <color indexed="81"/>
            <rFont val="Tahoma"/>
            <family val="2"/>
          </rPr>
          <t>Curran, Virginia:</t>
        </r>
        <r>
          <rPr>
            <sz val="9"/>
            <color indexed="81"/>
            <rFont val="Tahoma"/>
            <family val="2"/>
          </rPr>
          <t xml:space="preserve">
Printed</t>
        </r>
      </text>
    </comment>
    <comment ref="Q25" authorId="0" shapeId="0">
      <text>
        <r>
          <rPr>
            <b/>
            <sz val="9"/>
            <color indexed="81"/>
            <rFont val="Tahoma"/>
            <family val="2"/>
          </rPr>
          <t>Curran, Virginia:</t>
        </r>
        <r>
          <rPr>
            <sz val="9"/>
            <color indexed="81"/>
            <rFont val="Tahoma"/>
            <family val="2"/>
          </rPr>
          <t xml:space="preserve">
Printed</t>
        </r>
      </text>
    </comment>
    <comment ref="P30" authorId="0" shapeId="0">
      <text>
        <r>
          <rPr>
            <b/>
            <sz val="9"/>
            <color indexed="81"/>
            <rFont val="Tahoma"/>
            <family val="2"/>
          </rPr>
          <t>Curran, Virginia:</t>
        </r>
        <r>
          <rPr>
            <sz val="9"/>
            <color indexed="81"/>
            <rFont val="Tahoma"/>
            <family val="2"/>
          </rPr>
          <t xml:space="preserve">
Printed</t>
        </r>
      </text>
    </comment>
    <comment ref="Q30" authorId="0" shapeId="0">
      <text>
        <r>
          <rPr>
            <b/>
            <sz val="9"/>
            <color indexed="81"/>
            <rFont val="Tahoma"/>
            <family val="2"/>
          </rPr>
          <t>Curran, Virginia:</t>
        </r>
        <r>
          <rPr>
            <sz val="9"/>
            <color indexed="81"/>
            <rFont val="Tahoma"/>
            <family val="2"/>
          </rPr>
          <t xml:space="preserve">
Printed</t>
        </r>
      </text>
    </comment>
    <comment ref="P32" authorId="0" shapeId="0">
      <text>
        <r>
          <rPr>
            <b/>
            <sz val="9"/>
            <color indexed="81"/>
            <rFont val="Tahoma"/>
            <family val="2"/>
          </rPr>
          <t>Curran, Virginia:</t>
        </r>
        <r>
          <rPr>
            <sz val="9"/>
            <color indexed="81"/>
            <rFont val="Tahoma"/>
            <family val="2"/>
          </rPr>
          <t xml:space="preserve">
Printed</t>
        </r>
      </text>
    </comment>
    <comment ref="Q32" authorId="0" shapeId="0">
      <text>
        <r>
          <rPr>
            <b/>
            <sz val="9"/>
            <color indexed="81"/>
            <rFont val="Tahoma"/>
            <family val="2"/>
          </rPr>
          <t>Curran, Virginia:</t>
        </r>
        <r>
          <rPr>
            <sz val="9"/>
            <color indexed="81"/>
            <rFont val="Tahoma"/>
            <family val="2"/>
          </rPr>
          <t xml:space="preserve">
Printed</t>
        </r>
      </text>
    </comment>
  </commentList>
</comments>
</file>

<file path=xl/sharedStrings.xml><?xml version="1.0" encoding="utf-8"?>
<sst xmlns="http://schemas.openxmlformats.org/spreadsheetml/2006/main" count="1076" uniqueCount="307">
  <si>
    <t>Student name</t>
  </si>
  <si>
    <t>Instructor Rating</t>
  </si>
  <si>
    <t>First</t>
  </si>
  <si>
    <t>Last</t>
  </si>
  <si>
    <t>Andrist</t>
  </si>
  <si>
    <t>Gerling</t>
  </si>
  <si>
    <t>Koeninger</t>
  </si>
  <si>
    <t>Latinez</t>
  </si>
  <si>
    <t>Mallen</t>
  </si>
  <si>
    <t>Policarpo</t>
  </si>
  <si>
    <t>Raymond</t>
  </si>
  <si>
    <t>Rodriguez-
Barbera</t>
  </si>
  <si>
    <t>Saumell-
Munoz</t>
  </si>
  <si>
    <t>Triano-
Lopez</t>
  </si>
  <si>
    <t>Mouton</t>
  </si>
  <si>
    <t>Parron 
Salas</t>
  </si>
  <si>
    <t>Average</t>
  </si>
  <si>
    <t># attended</t>
  </si>
  <si>
    <t>Amy</t>
  </si>
  <si>
    <t>Beers</t>
  </si>
  <si>
    <t>O</t>
  </si>
  <si>
    <t>Jennifer</t>
  </si>
  <si>
    <t>Gongora</t>
  </si>
  <si>
    <t>Mendoza</t>
  </si>
  <si>
    <t>Benjamin</t>
  </si>
  <si>
    <t>Montes</t>
  </si>
  <si>
    <t>Sujey</t>
  </si>
  <si>
    <t>Myers</t>
  </si>
  <si>
    <t>Delia</t>
  </si>
  <si>
    <t>Nava</t>
  </si>
  <si>
    <t>Karla</t>
  </si>
  <si>
    <t>Orozco</t>
  </si>
  <si>
    <t>Robert</t>
  </si>
  <si>
    <t>Pulido</t>
  </si>
  <si>
    <t>Brenda</t>
  </si>
  <si>
    <t>Sanchez</t>
  </si>
  <si>
    <t>Ana</t>
  </si>
  <si>
    <t>Santana</t>
  </si>
  <si>
    <t>Ariadna</t>
  </si>
  <si>
    <t>Segura</t>
  </si>
  <si>
    <t>Alexa</t>
  </si>
  <si>
    <t>Smith</t>
  </si>
  <si>
    <t>Raymundo</t>
  </si>
  <si>
    <t>Vanegas</t>
  </si>
  <si>
    <t>novice low</t>
  </si>
  <si>
    <t>novice mid</t>
  </si>
  <si>
    <t>novice hi</t>
  </si>
  <si>
    <t>intermediate low</t>
  </si>
  <si>
    <t>intermediate mid</t>
  </si>
  <si>
    <t>intermediate high</t>
  </si>
  <si>
    <t>advance low</t>
  </si>
  <si>
    <t>advance mid</t>
  </si>
  <si>
    <t>advance high</t>
  </si>
  <si>
    <t>superio/educated native</t>
  </si>
  <si>
    <t>Jo Ann</t>
  </si>
  <si>
    <t>Torres</t>
  </si>
  <si>
    <t>Perla</t>
  </si>
  <si>
    <t>Garcia</t>
  </si>
  <si>
    <t>Eric</t>
  </si>
  <si>
    <t>McNeal</t>
  </si>
  <si>
    <t>Molly</t>
  </si>
  <si>
    <t>Oxford</t>
  </si>
  <si>
    <t>Adam</t>
  </si>
  <si>
    <t>Lindsay</t>
  </si>
  <si>
    <t>Wisenbacker</t>
  </si>
  <si>
    <t>Tiffany</t>
  </si>
  <si>
    <t>Total</t>
  </si>
  <si>
    <t>Y</t>
  </si>
  <si>
    <t>Inter M-H</t>
  </si>
  <si>
    <t>Laura</t>
  </si>
  <si>
    <t>Craig</t>
  </si>
  <si>
    <t>Dec 6, 2pm, TEC 115</t>
  </si>
  <si>
    <t>Del Bosque</t>
  </si>
  <si>
    <t>Superior</t>
  </si>
  <si>
    <t>0247-748</t>
  </si>
  <si>
    <t>Yessica</t>
  </si>
  <si>
    <t>Betancourt</t>
  </si>
  <si>
    <t>Inter Mid</t>
  </si>
  <si>
    <t>Portillo</t>
  </si>
  <si>
    <t>Advanced Mid</t>
  </si>
  <si>
    <t>0296-672</t>
  </si>
  <si>
    <t>Carlos</t>
  </si>
  <si>
    <t>High</t>
  </si>
  <si>
    <t>Parron Salas</t>
  </si>
  <si>
    <t>Martinez Sanchez</t>
  </si>
  <si>
    <t>0269-189</t>
  </si>
  <si>
    <t>Nov 30, 9:30am, LDB 208</t>
  </si>
  <si>
    <t>Martin</t>
  </si>
  <si>
    <t>0335-737</t>
  </si>
  <si>
    <t>Vickey</t>
  </si>
  <si>
    <t>Cruz</t>
  </si>
  <si>
    <t>Adv M-H</t>
  </si>
  <si>
    <t>0344-374</t>
  </si>
  <si>
    <t>?</t>
  </si>
  <si>
    <t>Rosalinda</t>
  </si>
  <si>
    <t>Marez</t>
  </si>
  <si>
    <t>Triano-Lopez</t>
  </si>
  <si>
    <t>0298-587</t>
  </si>
  <si>
    <t>Dec 7, 11am, AB IV 205</t>
  </si>
  <si>
    <t>Roberto</t>
  </si>
  <si>
    <t>Gonzalez</t>
  </si>
  <si>
    <t>Advanced High</t>
  </si>
  <si>
    <t>0410-149</t>
  </si>
  <si>
    <t>Clarissa</t>
  </si>
  <si>
    <t>Gunn</t>
  </si>
  <si>
    <t>Inter H-Adv L</t>
  </si>
  <si>
    <t>0405-902</t>
  </si>
  <si>
    <t>Nov 30, 2pm, TEC 115</t>
  </si>
  <si>
    <t>Waguespack</t>
  </si>
  <si>
    <t>Inter High</t>
  </si>
  <si>
    <t>Advanced Low</t>
  </si>
  <si>
    <t>0345-184</t>
  </si>
  <si>
    <t>Dec 1, 1pm</t>
  </si>
  <si>
    <t>Brittany</t>
  </si>
  <si>
    <t>0411-331</t>
  </si>
  <si>
    <t>Virginia</t>
  </si>
  <si>
    <t>Cela</t>
  </si>
  <si>
    <t>Davila</t>
  </si>
  <si>
    <t>0309-053</t>
  </si>
  <si>
    <t>Georgia</t>
  </si>
  <si>
    <t>Questionnaire</t>
  </si>
  <si>
    <t>Portfolios</t>
  </si>
  <si>
    <t>Score</t>
  </si>
  <si>
    <t>Level</t>
  </si>
  <si>
    <t>Attended</t>
  </si>
  <si>
    <t>SAM ID</t>
  </si>
  <si>
    <t>GPA</t>
  </si>
  <si>
    <t>Capstone</t>
  </si>
  <si>
    <t>First Name</t>
  </si>
  <si>
    <t>Last Name</t>
  </si>
  <si>
    <t>Items Received</t>
  </si>
  <si>
    <t>Portfolio</t>
  </si>
  <si>
    <t>Silos</t>
  </si>
  <si>
    <t>Edgar</t>
  </si>
  <si>
    <t>Brooks</t>
  </si>
  <si>
    <t>Leslie</t>
  </si>
  <si>
    <t>Valerie</t>
  </si>
  <si>
    <t>Jo</t>
  </si>
  <si>
    <t>Aguilar</t>
  </si>
  <si>
    <t>Monica</t>
  </si>
  <si>
    <t>Alessi</t>
  </si>
  <si>
    <t>Dustin</t>
  </si>
  <si>
    <t>Doddy</t>
  </si>
  <si>
    <t>Chad</t>
  </si>
  <si>
    <t>Juarez</t>
  </si>
  <si>
    <t>Jessica</t>
  </si>
  <si>
    <t>Lopez</t>
  </si>
  <si>
    <t>Areli</t>
  </si>
  <si>
    <t>Nelson</t>
  </si>
  <si>
    <t>Rinehart</t>
  </si>
  <si>
    <t>Lindsey</t>
  </si>
  <si>
    <t>Salinas</t>
  </si>
  <si>
    <t>Young</t>
  </si>
  <si>
    <t>Christopher</t>
  </si>
  <si>
    <t>Yepez</t>
  </si>
  <si>
    <t>Merino</t>
  </si>
  <si>
    <t>Rosibel</t>
  </si>
  <si>
    <t>Spring</t>
  </si>
  <si>
    <t>Fall</t>
  </si>
  <si>
    <t>Ochoa</t>
  </si>
  <si>
    <t>Pena</t>
  </si>
  <si>
    <t>Rios</t>
  </si>
  <si>
    <t>Kiana</t>
  </si>
  <si>
    <t>Fatima</t>
  </si>
  <si>
    <t>Karina</t>
  </si>
  <si>
    <t>Not</t>
  </si>
  <si>
    <t>Graduating</t>
  </si>
  <si>
    <t>Grad.</t>
  </si>
  <si>
    <t>NA</t>
  </si>
  <si>
    <t>OPI
Rating</t>
  </si>
  <si>
    <t>Bahena</t>
  </si>
  <si>
    <t>Vanessa</t>
  </si>
  <si>
    <t>Sandra</t>
  </si>
  <si>
    <t>Conner</t>
  </si>
  <si>
    <t>Savanna</t>
  </si>
  <si>
    <t>Becerra</t>
  </si>
  <si>
    <t>Ruth</t>
  </si>
  <si>
    <t>Munoz</t>
  </si>
  <si>
    <t>Mayra</t>
  </si>
  <si>
    <t>Ramos</t>
  </si>
  <si>
    <t>Diana</t>
  </si>
  <si>
    <t>Huntsman</t>
  </si>
  <si>
    <t>Gutierrez</t>
  </si>
  <si>
    <t>Ceci</t>
  </si>
  <si>
    <t>Omar</t>
  </si>
  <si>
    <t>McKinney</t>
  </si>
  <si>
    <t>Colleen</t>
  </si>
  <si>
    <t>Arguelles</t>
  </si>
  <si>
    <t>Maria</t>
  </si>
  <si>
    <t>Avendano</t>
  </si>
  <si>
    <t>Melissa</t>
  </si>
  <si>
    <t>Baltazar</t>
  </si>
  <si>
    <t>Gwen</t>
  </si>
  <si>
    <t>Michelle</t>
  </si>
  <si>
    <t>Hernandez</t>
  </si>
  <si>
    <t>Lester</t>
  </si>
  <si>
    <t>Nguyen</t>
  </si>
  <si>
    <t>Rayes</t>
  </si>
  <si>
    <t>Nadia</t>
  </si>
  <si>
    <t>Mayra E.</t>
  </si>
  <si>
    <t>Fuentes</t>
  </si>
  <si>
    <t>Encarnacion</t>
  </si>
  <si>
    <t>Glasco</t>
  </si>
  <si>
    <t>Stanford D.</t>
  </si>
  <si>
    <t>Gomez</t>
  </si>
  <si>
    <t>Nancy</t>
  </si>
  <si>
    <t>Guevara</t>
  </si>
  <si>
    <t>Vianca A.</t>
  </si>
  <si>
    <t>Ceci I</t>
  </si>
  <si>
    <t>Colleen A.</t>
  </si>
  <si>
    <t>Katherine L.</t>
  </si>
  <si>
    <t>Numa</t>
  </si>
  <si>
    <t>Edward L.</t>
  </si>
  <si>
    <t xml:space="preserve">Parada </t>
  </si>
  <si>
    <t>Raquel</t>
  </si>
  <si>
    <t>Ramirez</t>
  </si>
  <si>
    <t>Mayra A.</t>
  </si>
  <si>
    <t>Reyes</t>
  </si>
  <si>
    <t>Nadia J.</t>
  </si>
  <si>
    <t>Sapien</t>
  </si>
  <si>
    <t>Marlene</t>
  </si>
  <si>
    <t>Vera</t>
  </si>
  <si>
    <t>Maria A.</t>
  </si>
  <si>
    <t xml:space="preserve">Yarberry </t>
  </si>
  <si>
    <t>Elizabeth C.</t>
  </si>
  <si>
    <t>Delgado</t>
  </si>
  <si>
    <t>Jacqueline</t>
  </si>
  <si>
    <t xml:space="preserve">Re </t>
  </si>
  <si>
    <t>Brittany T.</t>
  </si>
  <si>
    <t>Baker</t>
  </si>
  <si>
    <t>Caleb L.</t>
  </si>
  <si>
    <t>Polanco</t>
  </si>
  <si>
    <t>Belen</t>
  </si>
  <si>
    <t>Rebolloso</t>
  </si>
  <si>
    <t>Luz V.</t>
  </si>
  <si>
    <t>Mary J.</t>
  </si>
  <si>
    <t>Trejos</t>
  </si>
  <si>
    <t>Doris D.</t>
  </si>
  <si>
    <t>Trevino</t>
  </si>
  <si>
    <t>Anjelica F.</t>
  </si>
  <si>
    <t>Chavez</t>
  </si>
  <si>
    <t>Osiel</t>
  </si>
  <si>
    <t>Paula</t>
  </si>
  <si>
    <t>Wagley</t>
  </si>
  <si>
    <t>Steven</t>
  </si>
  <si>
    <t>Iveth</t>
  </si>
  <si>
    <t>McGreever</t>
  </si>
  <si>
    <t>Myra</t>
  </si>
  <si>
    <t>Complete</t>
  </si>
  <si>
    <t>Partial</t>
  </si>
  <si>
    <t>Parada</t>
  </si>
  <si>
    <t>Mayra, A.</t>
  </si>
  <si>
    <t>Yarberry</t>
  </si>
  <si>
    <t>RE</t>
  </si>
  <si>
    <t>Paola</t>
  </si>
  <si>
    <t>Klein</t>
  </si>
  <si>
    <t>Katherine R.</t>
  </si>
  <si>
    <t>Elizabeth</t>
  </si>
  <si>
    <t>Ruiz Olaya</t>
  </si>
  <si>
    <t>Andres F.</t>
  </si>
  <si>
    <t>Graduate Student DOESN'T HAVE TO DO IT!!!</t>
  </si>
  <si>
    <t>7.5/10</t>
  </si>
  <si>
    <t>6/10</t>
  </si>
  <si>
    <t>9/10</t>
  </si>
  <si>
    <t>UNDERGRADUATES</t>
  </si>
  <si>
    <t>DOUBLE MAJORS</t>
  </si>
  <si>
    <t>GRADUATES</t>
  </si>
  <si>
    <t>Fernandez</t>
  </si>
  <si>
    <t>Michelle C.</t>
  </si>
  <si>
    <t>Medina Lopez</t>
  </si>
  <si>
    <t>Julio C.</t>
  </si>
  <si>
    <t>Renteria</t>
  </si>
  <si>
    <t>Montse Feu</t>
  </si>
  <si>
    <t>Esmeralda</t>
  </si>
  <si>
    <t>Intermediate Low</t>
  </si>
  <si>
    <t>Intermediate Mid</t>
  </si>
  <si>
    <t>Intermediate High</t>
  </si>
  <si>
    <t>Novice Low</t>
  </si>
  <si>
    <t>Novice Mid</t>
  </si>
  <si>
    <t>Novice High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</si>
  <si>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</si>
  <si>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</si>
  <si>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</si>
  <si>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</si>
  <si>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</si>
  <si>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</si>
  <si>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</si>
  <si>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</si>
  <si>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</si>
  <si>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</si>
  <si>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</si>
  <si>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</si>
  <si>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</si>
  <si>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Student #</t>
  </si>
  <si>
    <t>Old Scale</t>
  </si>
  <si>
    <t>New Scale</t>
  </si>
  <si>
    <t>1-3</t>
  </si>
  <si>
    <t>3-4</t>
  </si>
  <si>
    <t>4-5</t>
  </si>
  <si>
    <t>6-8</t>
  </si>
  <si>
    <t>8-9</t>
  </si>
  <si>
    <t>9-10</t>
  </si>
  <si>
    <t>11-12</t>
  </si>
  <si>
    <t>12-13</t>
  </si>
  <si>
    <t>13-14</t>
  </si>
  <si>
    <t>OPI Rating with a 10 pt. scale are not seeking NCATE accreditation</t>
  </si>
  <si>
    <t>OPI Rating with an 11 pt. scale are seeking NCATE accreditation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</si>
</sst>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164" formatCode="m/d;@"/>
    <numFmt numFmtId="165" formatCode="#\ ?/10"/>
  </numFmts>
  <fonts count="15" x14ac:knownFonts="1">
    <font>
      <sz val="11"/>
      <color theme="1"/>
      <name val="Times New Roman"/>
      <family val="2"/>
    </font>
    <font>
      <sz val="14"/>
      <color theme="1"/>
      <name val="Wingdings 2"/>
      <family val="1"/>
      <charset val="2"/>
    </font>
    <font>
      <sz val="12"/>
      <color theme="1"/>
      <name val="Garamond"/>
      <family val="1"/>
    </font>
    <font>
      <sz val="11"/>
      <color theme="1"/>
      <name val="Garamond"/>
      <family val="1"/>
    </font>
    <font>
      <sz val="14"/>
      <color theme="1"/>
      <name val="Times New Roman"/>
      <family val="2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Garamond"/>
      <family val="1"/>
    </font>
    <font>
      <sz val="11"/>
      <color theme="1"/>
      <name val="Times New Roman"/>
      <family val="2"/>
    </font>
    <font>
      <sz val="11"/>
      <color rgb="FF9C6500"/>
      <name val="Calibri"/>
      <family val="2"/>
      <scheme val="minor"/>
    </font>
    <font>
      <sz val="11"/>
      <color theme="0"/>
      <name val="Times New Roman"/>
      <family val="2"/>
    </font>
    <font>
      <b/>
      <sz val="11"/>
      <name val="Calibri"/>
      <family val="2"/>
      <scheme val="minor"/>
    </font>
    <font>
      <sz val="11"/>
      <name val="Garamond"/>
      <family val="1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darkUp">
        <fgColor theme="1" tint="0.34998626667073579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7" borderId="0" applyNumberFormat="0" applyBorder="0" applyAlignment="0" applyProtection="0"/>
    <xf numFmtId="0" fontId="6" fillId="8" borderId="0" applyNumberFormat="0" applyBorder="0" applyAlignment="0" applyProtection="0"/>
    <xf numFmtId="42" fontId="10" fillId="0" borderId="0" applyFont="0" applyFill="0" applyBorder="0" applyAlignment="0" applyProtection="0"/>
    <xf numFmtId="0" fontId="2" fillId="0" borderId="2" applyProtection="0">
      <alignment horizontal="center"/>
    </xf>
    <xf numFmtId="0" fontId="2" fillId="0" borderId="2">
      <alignment horizontal="center"/>
      <protection locked="0"/>
    </xf>
    <xf numFmtId="0" fontId="11" fillId="11" borderId="0" applyNumberFormat="0" applyBorder="0" applyAlignment="0" applyProtection="0"/>
  </cellStyleXfs>
  <cellXfs count="156">
    <xf numFmtId="0" fontId="0" fillId="0" borderId="0" xfId="0"/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0" fillId="4" borderId="0" xfId="0" applyFill="1"/>
    <xf numFmtId="0" fontId="3" fillId="3" borderId="2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0" fillId="0" borderId="1" xfId="0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5" fillId="7" borderId="1" xfId="1" applyBorder="1" applyAlignment="1">
      <alignment horizontal="center" wrapText="1"/>
    </xf>
    <xf numFmtId="0" fontId="5" fillId="7" borderId="1" xfId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8" borderId="1" xfId="2" applyBorder="1" applyAlignment="1">
      <alignment horizontal="left"/>
    </xf>
    <xf numFmtId="0" fontId="6" fillId="8" borderId="1" xfId="2" applyBorder="1" applyAlignment="1">
      <alignment horizontal="center"/>
    </xf>
    <xf numFmtId="0" fontId="6" fillId="8" borderId="1" xfId="2" applyBorder="1" applyAlignment="1">
      <alignment horizontal="center" wrapText="1"/>
    </xf>
    <xf numFmtId="0" fontId="6" fillId="8" borderId="2" xfId="2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0" fillId="0" borderId="0" xfId="0" applyFill="1"/>
    <xf numFmtId="0" fontId="3" fillId="5" borderId="1" xfId="0" applyFont="1" applyFill="1" applyBorder="1" applyAlignment="1">
      <alignment horizontal="left"/>
    </xf>
    <xf numFmtId="0" fontId="0" fillId="5" borderId="1" xfId="0" applyFill="1" applyBorder="1"/>
    <xf numFmtId="0" fontId="0" fillId="5" borderId="6" xfId="0" applyFill="1" applyBorder="1"/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0" fillId="9" borderId="5" xfId="0" applyFill="1" applyBorder="1"/>
    <xf numFmtId="0" fontId="3" fillId="3" borderId="5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164" fontId="2" fillId="10" borderId="2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0" fillId="0" borderId="0" xfId="0" applyNumberFormat="1"/>
    <xf numFmtId="0" fontId="2" fillId="0" borderId="2" xfId="3" applyNumberFormat="1" applyFont="1" applyFill="1" applyBorder="1" applyAlignment="1" applyProtection="1">
      <alignment horizontal="center"/>
    </xf>
    <xf numFmtId="49" fontId="2" fillId="0" borderId="2" xfId="3" applyNumberFormat="1" applyFont="1" applyFill="1" applyBorder="1" applyAlignment="1" applyProtection="1">
      <alignment horizontal="center"/>
    </xf>
    <xf numFmtId="49" fontId="2" fillId="10" borderId="2" xfId="0" applyNumberFormat="1" applyFont="1" applyFill="1" applyBorder="1" applyAlignment="1" applyProtection="1">
      <alignment horizontal="center"/>
    </xf>
    <xf numFmtId="49" fontId="2" fillId="0" borderId="2" xfId="0" applyNumberFormat="1" applyFont="1" applyFill="1" applyBorder="1" applyAlignment="1" applyProtection="1">
      <alignment horizontal="center"/>
    </xf>
    <xf numFmtId="165" fontId="2" fillId="0" borderId="2" xfId="0" applyNumberFormat="1" applyFont="1" applyFill="1" applyBorder="1" applyAlignment="1">
      <alignment horizontal="center"/>
    </xf>
    <xf numFmtId="0" fontId="11" fillId="11" borderId="1" xfId="6" applyBorder="1" applyAlignment="1">
      <alignment horizontal="center"/>
    </xf>
    <xf numFmtId="0" fontId="11" fillId="11" borderId="2" xfId="6" applyBorder="1" applyAlignment="1">
      <alignment horizontal="center"/>
    </xf>
    <xf numFmtId="165" fontId="11" fillId="11" borderId="2" xfId="6" applyNumberFormat="1" applyBorder="1" applyAlignment="1">
      <alignment horizontal="center"/>
    </xf>
    <xf numFmtId="0" fontId="11" fillId="11" borderId="1" xfId="6" applyBorder="1" applyAlignment="1">
      <alignment horizontal="center" wrapText="1"/>
    </xf>
    <xf numFmtId="0" fontId="5" fillId="7" borderId="1" xfId="1" applyBorder="1"/>
    <xf numFmtId="13" fontId="2" fillId="0" borderId="2" xfId="0" applyNumberFormat="1" applyFont="1" applyFill="1" applyBorder="1" applyAlignment="1">
      <alignment horizontal="center"/>
    </xf>
    <xf numFmtId="13" fontId="2" fillId="0" borderId="2" xfId="0" applyNumberFormat="1" applyFont="1" applyFill="1" applyBorder="1" applyAlignment="1">
      <alignment horizontal="center" vertical="center"/>
    </xf>
    <xf numFmtId="13" fontId="11" fillId="11" borderId="2" xfId="6" applyNumberFormat="1" applyBorder="1" applyAlignment="1">
      <alignment horizontal="center"/>
    </xf>
    <xf numFmtId="0" fontId="0" fillId="15" borderId="15" xfId="0" applyFill="1" applyBorder="1" applyAlignment="1">
      <alignment horizontal="center" vertical="center"/>
    </xf>
    <xf numFmtId="165" fontId="5" fillId="7" borderId="2" xfId="1" applyNumberFormat="1" applyBorder="1" applyAlignment="1">
      <alignment horizontal="center" vertical="center"/>
    </xf>
    <xf numFmtId="165" fontId="5" fillId="7" borderId="2" xfId="1" applyNumberFormat="1" applyBorder="1" applyAlignment="1">
      <alignment horizontal="center"/>
    </xf>
    <xf numFmtId="0" fontId="5" fillId="7" borderId="2" xfId="1" applyNumberFormat="1" applyBorder="1" applyAlignment="1">
      <alignment horizontal="center" vertical="center"/>
    </xf>
    <xf numFmtId="0" fontId="11" fillId="11" borderId="1" xfId="6" applyBorder="1"/>
    <xf numFmtId="0" fontId="11" fillId="11" borderId="2" xfId="6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11" fillId="11" borderId="2" xfId="6" applyBorder="1" applyAlignment="1">
      <alignment horizontal="center"/>
    </xf>
    <xf numFmtId="0" fontId="11" fillId="11" borderId="1" xfId="6" applyBorder="1" applyAlignment="1">
      <alignment horizontal="left"/>
    </xf>
    <xf numFmtId="0" fontId="3" fillId="3" borderId="5" xfId="0" applyFont="1" applyFill="1" applyBorder="1" applyAlignment="1">
      <alignment horizontal="center" wrapText="1"/>
    </xf>
    <xf numFmtId="0" fontId="11" fillId="11" borderId="2" xfId="6" applyBorder="1" applyAlignment="1">
      <alignment horizontal="center"/>
    </xf>
    <xf numFmtId="0" fontId="6" fillId="8" borderId="2" xfId="2" applyBorder="1" applyAlignment="1">
      <alignment horizontal="center"/>
    </xf>
    <xf numFmtId="0" fontId="6" fillId="8" borderId="0" xfId="2"/>
    <xf numFmtId="0" fontId="5" fillId="7" borderId="2" xfId="1" applyBorder="1" applyAlignment="1">
      <alignment horizontal="center"/>
    </xf>
    <xf numFmtId="49" fontId="0" fillId="12" borderId="11" xfId="0" applyNumberFormat="1" applyFill="1" applyBorder="1" applyAlignment="1">
      <alignment horizontal="center" vertical="center"/>
    </xf>
    <xf numFmtId="49" fontId="0" fillId="12" borderId="13" xfId="0" applyNumberFormat="1" applyFill="1" applyBorder="1" applyAlignment="1">
      <alignment horizontal="center" vertical="center"/>
    </xf>
    <xf numFmtId="49" fontId="0" fillId="13" borderId="13" xfId="0" applyNumberFormat="1" applyFill="1" applyBorder="1" applyAlignment="1">
      <alignment horizontal="center" vertical="center"/>
    </xf>
    <xf numFmtId="49" fontId="0" fillId="14" borderId="13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14" borderId="12" xfId="0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12" fillId="9" borderId="25" xfId="0" applyFont="1" applyFill="1" applyBorder="1" applyAlignment="1">
      <alignment horizontal="center"/>
    </xf>
    <xf numFmtId="0" fontId="12" fillId="9" borderId="26" xfId="0" applyFont="1" applyFill="1" applyBorder="1"/>
    <xf numFmtId="0" fontId="12" fillId="9" borderId="28" xfId="0" applyFont="1" applyFill="1" applyBorder="1"/>
    <xf numFmtId="0" fontId="12" fillId="9" borderId="27" xfId="0" applyFont="1" applyFill="1" applyBorder="1"/>
    <xf numFmtId="0" fontId="13" fillId="11" borderId="29" xfId="6" applyFont="1" applyBorder="1"/>
    <xf numFmtId="0" fontId="13" fillId="11" borderId="30" xfId="6" applyFont="1" applyBorder="1"/>
    <xf numFmtId="0" fontId="13" fillId="11" borderId="31" xfId="6" applyFont="1" applyBorder="1"/>
    <xf numFmtId="0" fontId="13" fillId="11" borderId="32" xfId="6" applyFont="1" applyBorder="1"/>
    <xf numFmtId="0" fontId="13" fillId="11" borderId="33" xfId="6" applyFont="1" applyBorder="1"/>
    <xf numFmtId="0" fontId="13" fillId="11" borderId="34" xfId="6" applyFont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 wrapText="1"/>
    </xf>
    <xf numFmtId="0" fontId="3" fillId="3" borderId="6" xfId="0" applyNumberFormat="1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49" fontId="3" fillId="3" borderId="2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6" fillId="8" borderId="2" xfId="2" applyBorder="1" applyAlignment="1">
      <alignment horizontal="center"/>
    </xf>
    <xf numFmtId="0" fontId="6" fillId="8" borderId="4" xfId="2" applyBorder="1" applyAlignment="1">
      <alignment horizontal="center"/>
    </xf>
    <xf numFmtId="49" fontId="11" fillId="11" borderId="2" xfId="6" applyNumberFormat="1" applyBorder="1" applyAlignment="1">
      <alignment horizontal="center"/>
    </xf>
    <xf numFmtId="49" fontId="11" fillId="11" borderId="4" xfId="6" applyNumberFormat="1" applyBorder="1" applyAlignment="1">
      <alignment horizontal="center"/>
    </xf>
    <xf numFmtId="0" fontId="0" fillId="15" borderId="17" xfId="0" applyFill="1" applyBorder="1" applyAlignment="1">
      <alignment horizontal="center" vertical="center"/>
    </xf>
    <xf numFmtId="0" fontId="0" fillId="15" borderId="18" xfId="0" applyFill="1" applyBorder="1" applyAlignment="1">
      <alignment horizontal="center" vertical="center"/>
    </xf>
    <xf numFmtId="0" fontId="0" fillId="15" borderId="19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11" fillId="11" borderId="2" xfId="6" applyBorder="1" applyAlignment="1">
      <alignment horizontal="center"/>
    </xf>
    <xf numFmtId="0" fontId="11" fillId="11" borderId="4" xfId="6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9" borderId="26" xfId="0" applyFont="1" applyFill="1" applyBorder="1" applyAlignment="1">
      <alignment horizontal="center"/>
    </xf>
    <xf numFmtId="0" fontId="3" fillId="9" borderId="27" xfId="0" applyFont="1" applyFill="1" applyBorder="1" applyAlignment="1">
      <alignment horizontal="center"/>
    </xf>
  </cellXfs>
  <cellStyles count="7">
    <cellStyle name="Bad" xfId="1" builtinId="27"/>
    <cellStyle name="Currency [0]" xfId="3" builtinId="7"/>
    <cellStyle name="Good" xfId="2" builtinId="26"/>
    <cellStyle name="Neutral" xfId="6" builtinId="28"/>
    <cellStyle name="Normal" xfId="0" builtinId="0"/>
    <cellStyle name="Style 1" xfId="4"/>
    <cellStyle name="Style 2" xf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scheme val="none"/>
      </font>
      <fill>
        <patternFill patternType="solid">
          <fgColor indexed="64"/>
          <bgColor theme="8" tint="0.5999633777886288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scheme val="none"/>
      </font>
      <fill>
        <patternFill patternType="solid">
          <fgColor indexed="64"/>
          <bgColor theme="8" tint="0.5999633777886288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medium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scheme val="none"/>
      </font>
      <fill>
        <patternFill patternType="solid">
          <fgColor indexed="64"/>
          <bgColor theme="8" tint="0.59996337778862885"/>
        </patternFill>
      </fill>
      <alignment horizontal="left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scheme val="none"/>
      </font>
      <fill>
        <patternFill patternType="solid">
          <fgColor indexed="64"/>
          <bgColor theme="8" tint="0.5999633777886288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352425</xdr:colOff>
      <xdr:row>24</xdr:row>
      <xdr:rowOff>76200</xdr:rowOff>
    </xdr:from>
    <xdr:to>
      <xdr:col>18</xdr:col>
      <xdr:colOff>447675</xdr:colOff>
      <xdr:row>27</xdr:row>
      <xdr:rowOff>114300</xdr:rowOff>
    </xdr:to>
    <xdr:cxnSp macro="">
      <xdr:nvCxnSpPr>
        <xdr:cNvPr id="6" name="Straight Arrow Connector 5"/>
        <xdr:cNvCxnSpPr/>
      </xdr:nvCxnSpPr>
      <xdr:spPr>
        <a:xfrm>
          <a:off x="11991975" y="4010025"/>
          <a:ext cx="95250" cy="66675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Table1" displayName="Table1" ref="A1:J27" totalsRowShown="0">
  <autoFilter ref="A1:J27"/>
  <sortState ref="A2:F13">
    <sortCondition descending="1" ref="D1:D13"/>
  </sortState>
  <tableColumns count="10">
    <tableColumn id="1" name="Last Name"/>
    <tableColumn id="2" name="First Name"/>
    <tableColumn id="3" name="Capstone"/>
    <tableColumn id="4" name="GPA"/>
    <tableColumn id="5" name="SAM ID"/>
    <tableColumn id="6" name="Attended"/>
    <tableColumn id="7" name="Level"/>
    <tableColumn id="9" name="Score"/>
    <tableColumn id="8" name="Portfolios"/>
    <tableColumn id="10" name="Questionnaire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S2:T11" totalsRowShown="0" headerRowDxfId="5" dataDxfId="3" headerRowBorderDxfId="4" tableBorderDxfId="2">
  <autoFilter ref="S2:T11"/>
  <tableColumns count="2">
    <tableColumn id="1" name="Complete" dataDxfId="1"/>
    <tableColumn id="2" name="Partial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Layout" topLeftCell="A4" workbookViewId="0">
      <selection activeCell="A18" sqref="A18"/>
    </sheetView>
  </sheetViews>
  <sheetFormatPr defaultColWidth="9.140625" defaultRowHeight="15" x14ac:dyDescent="0.25"/>
  <cols>
    <col min="1" max="1" width="15.5703125" style="1" customWidth="1"/>
    <col min="2" max="2" width="10.5703125" style="1" customWidth="1"/>
    <col min="3" max="3" width="23.5703125" style="1" customWidth="1"/>
    <col min="4" max="4" width="5.7109375" style="1" customWidth="1"/>
    <col min="5" max="5" width="9.28515625" style="1" customWidth="1"/>
    <col min="6" max="6" width="14.140625" style="1" customWidth="1"/>
    <col min="7" max="7" width="13.85546875" style="1" customWidth="1"/>
    <col min="8" max="8" width="6.5703125" style="1" customWidth="1"/>
    <col min="9" max="9" width="10.5703125" style="1" customWidth="1"/>
    <col min="10" max="10" width="13.5703125" style="1" customWidth="1"/>
    <col min="11" max="16384" width="9.140625" style="1"/>
  </cols>
  <sheetData>
    <row r="1" spans="1:10" x14ac:dyDescent="0.25">
      <c r="A1" s="1" t="s">
        <v>129</v>
      </c>
      <c r="B1" s="1" t="s">
        <v>128</v>
      </c>
      <c r="C1" s="1" t="s">
        <v>127</v>
      </c>
      <c r="D1" s="1" t="s">
        <v>126</v>
      </c>
      <c r="E1" s="1" t="s">
        <v>125</v>
      </c>
      <c r="F1" s="1" t="s">
        <v>124</v>
      </c>
      <c r="G1" s="1" t="s">
        <v>123</v>
      </c>
      <c r="H1" s="1" t="s">
        <v>122</v>
      </c>
      <c r="I1" s="1" t="s">
        <v>121</v>
      </c>
      <c r="J1" s="1" t="s">
        <v>120</v>
      </c>
    </row>
    <row r="2" spans="1:10" x14ac:dyDescent="0.25">
      <c r="A2" s="17" t="s">
        <v>117</v>
      </c>
      <c r="B2" s="17" t="s">
        <v>119</v>
      </c>
      <c r="C2" s="17" t="s">
        <v>86</v>
      </c>
      <c r="D2" s="17">
        <v>3.93</v>
      </c>
      <c r="E2" s="17" t="s">
        <v>118</v>
      </c>
      <c r="F2" s="1" t="s">
        <v>5</v>
      </c>
      <c r="G2" s="1" t="s">
        <v>110</v>
      </c>
      <c r="H2" s="1">
        <v>7</v>
      </c>
      <c r="I2" s="1" t="s">
        <v>67</v>
      </c>
      <c r="J2" s="1" t="s">
        <v>67</v>
      </c>
    </row>
    <row r="3" spans="1:10" x14ac:dyDescent="0.25">
      <c r="A3" s="17" t="s">
        <v>117</v>
      </c>
      <c r="B3" s="17"/>
      <c r="C3" s="17"/>
      <c r="D3" s="17"/>
      <c r="E3" s="17"/>
      <c r="F3" s="1" t="s">
        <v>83</v>
      </c>
      <c r="G3" s="1" t="s">
        <v>82</v>
      </c>
      <c r="I3" s="18"/>
      <c r="J3" s="18"/>
    </row>
    <row r="4" spans="1:10" x14ac:dyDescent="0.25">
      <c r="A4" s="1" t="s">
        <v>116</v>
      </c>
      <c r="B4" s="1" t="s">
        <v>115</v>
      </c>
      <c r="C4" s="1" t="s">
        <v>98</v>
      </c>
      <c r="D4" s="1">
        <v>3.92</v>
      </c>
      <c r="E4" s="1" t="s">
        <v>114</v>
      </c>
      <c r="F4" s="1" t="s">
        <v>96</v>
      </c>
      <c r="G4" s="1" t="s">
        <v>73</v>
      </c>
      <c r="H4" s="1">
        <v>10</v>
      </c>
      <c r="I4" s="1" t="s">
        <v>67</v>
      </c>
      <c r="J4" s="1" t="s">
        <v>67</v>
      </c>
    </row>
    <row r="5" spans="1:10" x14ac:dyDescent="0.25">
      <c r="A5" s="17" t="s">
        <v>108</v>
      </c>
      <c r="B5" s="17" t="s">
        <v>113</v>
      </c>
      <c r="C5" s="17" t="s">
        <v>112</v>
      </c>
      <c r="D5" s="17">
        <v>3.84</v>
      </c>
      <c r="E5" s="17" t="s">
        <v>111</v>
      </c>
      <c r="F5" s="1" t="s">
        <v>8</v>
      </c>
      <c r="G5" s="1" t="s">
        <v>79</v>
      </c>
      <c r="H5" s="1">
        <v>8</v>
      </c>
      <c r="I5" s="1" t="s">
        <v>67</v>
      </c>
      <c r="J5" s="1" t="s">
        <v>67</v>
      </c>
    </row>
    <row r="6" spans="1:10" x14ac:dyDescent="0.25">
      <c r="A6" s="17" t="s">
        <v>108</v>
      </c>
      <c r="B6" s="17"/>
      <c r="C6" s="17"/>
      <c r="D6" s="17"/>
      <c r="E6" s="17"/>
      <c r="F6" s="1" t="s">
        <v>14</v>
      </c>
      <c r="G6" s="1" t="s">
        <v>79</v>
      </c>
      <c r="H6" s="1">
        <v>8</v>
      </c>
      <c r="I6" s="18"/>
      <c r="J6" s="18"/>
    </row>
    <row r="7" spans="1:10" x14ac:dyDescent="0.25">
      <c r="A7" s="17" t="s">
        <v>108</v>
      </c>
      <c r="B7" s="17"/>
      <c r="C7" s="17"/>
      <c r="D7" s="17"/>
      <c r="E7" s="17"/>
      <c r="F7" s="1" t="s">
        <v>10</v>
      </c>
      <c r="G7" s="1" t="s">
        <v>110</v>
      </c>
      <c r="H7" s="1">
        <v>7</v>
      </c>
      <c r="I7" s="18"/>
      <c r="J7" s="18"/>
    </row>
    <row r="8" spans="1:10" x14ac:dyDescent="0.25">
      <c r="A8" s="17" t="s">
        <v>108</v>
      </c>
      <c r="B8" s="17"/>
      <c r="C8" s="17"/>
      <c r="D8" s="17"/>
      <c r="E8" s="17"/>
      <c r="F8" s="1" t="s">
        <v>6</v>
      </c>
      <c r="G8" s="1" t="s">
        <v>109</v>
      </c>
      <c r="H8" s="1">
        <v>6</v>
      </c>
      <c r="I8" s="18"/>
      <c r="J8" s="18"/>
    </row>
    <row r="9" spans="1:10" x14ac:dyDescent="0.25">
      <c r="A9" s="17" t="s">
        <v>108</v>
      </c>
      <c r="B9" s="17"/>
      <c r="C9" s="17"/>
      <c r="D9" s="17"/>
      <c r="E9" s="17"/>
      <c r="F9" s="1" t="s">
        <v>4</v>
      </c>
      <c r="G9" s="1" t="s">
        <v>79</v>
      </c>
      <c r="H9" s="1">
        <v>8</v>
      </c>
      <c r="I9" s="18"/>
      <c r="J9" s="18"/>
    </row>
    <row r="10" spans="1:10" x14ac:dyDescent="0.25">
      <c r="A10" s="1" t="s">
        <v>104</v>
      </c>
      <c r="B10" s="1" t="s">
        <v>65</v>
      </c>
      <c r="C10" s="1" t="s">
        <v>107</v>
      </c>
      <c r="D10" s="1">
        <v>3.72</v>
      </c>
      <c r="E10" s="1" t="s">
        <v>106</v>
      </c>
      <c r="F10" s="1" t="s">
        <v>7</v>
      </c>
      <c r="G10" s="1" t="s">
        <v>105</v>
      </c>
      <c r="H10" s="1">
        <v>6.5</v>
      </c>
      <c r="I10" s="1" t="s">
        <v>67</v>
      </c>
    </row>
    <row r="11" spans="1:10" x14ac:dyDescent="0.25">
      <c r="A11" s="1" t="s">
        <v>104</v>
      </c>
      <c r="F11" s="1" t="s">
        <v>4</v>
      </c>
      <c r="G11" s="1" t="s">
        <v>68</v>
      </c>
      <c r="H11" s="1">
        <v>5.5</v>
      </c>
      <c r="I11" s="18"/>
      <c r="J11" s="18"/>
    </row>
    <row r="12" spans="1:10" x14ac:dyDescent="0.25">
      <c r="A12" s="1" t="s">
        <v>100</v>
      </c>
      <c r="B12" s="1" t="s">
        <v>103</v>
      </c>
      <c r="C12" s="1" t="s">
        <v>86</v>
      </c>
      <c r="D12" s="1">
        <v>3.22</v>
      </c>
      <c r="E12" s="1" t="s">
        <v>102</v>
      </c>
      <c r="F12" s="1" t="s">
        <v>5</v>
      </c>
      <c r="G12" s="1" t="s">
        <v>79</v>
      </c>
      <c r="H12" s="1">
        <v>8</v>
      </c>
    </row>
    <row r="13" spans="1:10" x14ac:dyDescent="0.25">
      <c r="A13" s="1" t="s">
        <v>100</v>
      </c>
      <c r="F13" s="1" t="s">
        <v>4</v>
      </c>
      <c r="G13" s="1" t="s">
        <v>101</v>
      </c>
      <c r="H13" s="1">
        <v>9</v>
      </c>
      <c r="I13" s="18"/>
      <c r="J13" s="18"/>
    </row>
    <row r="14" spans="1:10" x14ac:dyDescent="0.25">
      <c r="A14" s="1" t="s">
        <v>100</v>
      </c>
      <c r="F14" s="1" t="s">
        <v>83</v>
      </c>
      <c r="G14" s="1" t="s">
        <v>82</v>
      </c>
      <c r="I14" s="18"/>
      <c r="J14" s="18"/>
    </row>
    <row r="15" spans="1:10" x14ac:dyDescent="0.25">
      <c r="A15" s="17" t="s">
        <v>33</v>
      </c>
      <c r="B15" s="17" t="s">
        <v>99</v>
      </c>
      <c r="C15" s="17" t="s">
        <v>98</v>
      </c>
      <c r="D15" s="17">
        <v>2.94</v>
      </c>
      <c r="E15" s="17" t="s">
        <v>97</v>
      </c>
      <c r="F15" s="1" t="s">
        <v>96</v>
      </c>
      <c r="G15" s="1" t="s">
        <v>79</v>
      </c>
      <c r="H15" s="1">
        <v>8</v>
      </c>
      <c r="I15" s="1" t="s">
        <v>67</v>
      </c>
    </row>
    <row r="16" spans="1:10" x14ac:dyDescent="0.25">
      <c r="A16" s="17" t="s">
        <v>95</v>
      </c>
      <c r="B16" s="17" t="s">
        <v>94</v>
      </c>
      <c r="C16" s="17" t="s">
        <v>93</v>
      </c>
      <c r="D16" s="17">
        <v>2.94</v>
      </c>
      <c r="E16" s="17" t="s">
        <v>92</v>
      </c>
      <c r="F16" s="1" t="s">
        <v>4</v>
      </c>
      <c r="G16" s="1" t="s">
        <v>91</v>
      </c>
      <c r="H16" s="1">
        <v>8.5</v>
      </c>
      <c r="I16" s="1" t="s">
        <v>67</v>
      </c>
      <c r="J16" s="1" t="s">
        <v>67</v>
      </c>
    </row>
    <row r="17" spans="1:10" x14ac:dyDescent="0.25">
      <c r="A17" s="17" t="s">
        <v>90</v>
      </c>
      <c r="B17" s="17" t="s">
        <v>89</v>
      </c>
      <c r="C17" s="17" t="s">
        <v>86</v>
      </c>
      <c r="D17" s="17">
        <v>2.25</v>
      </c>
      <c r="E17" s="17" t="s">
        <v>88</v>
      </c>
      <c r="I17" s="18"/>
      <c r="J17" s="18"/>
    </row>
    <row r="18" spans="1:10" x14ac:dyDescent="0.25">
      <c r="A18" s="17" t="s">
        <v>84</v>
      </c>
      <c r="B18" s="17" t="s">
        <v>87</v>
      </c>
      <c r="C18" s="17" t="s">
        <v>86</v>
      </c>
      <c r="D18" s="17">
        <v>2.2000000000000002</v>
      </c>
      <c r="E18" s="17" t="s">
        <v>85</v>
      </c>
      <c r="F18" s="1" t="s">
        <v>5</v>
      </c>
      <c r="G18" s="1" t="s">
        <v>73</v>
      </c>
      <c r="H18" s="1">
        <v>10</v>
      </c>
      <c r="I18" s="1" t="s">
        <v>67</v>
      </c>
      <c r="J18" s="1" t="s">
        <v>67</v>
      </c>
    </row>
    <row r="19" spans="1:10" x14ac:dyDescent="0.25">
      <c r="A19" s="17" t="s">
        <v>84</v>
      </c>
      <c r="B19" s="17"/>
      <c r="C19" s="17"/>
      <c r="D19" s="17"/>
      <c r="E19" s="17"/>
      <c r="F19" s="1" t="s">
        <v>4</v>
      </c>
      <c r="G19" s="1" t="s">
        <v>73</v>
      </c>
      <c r="H19" s="1">
        <v>10</v>
      </c>
      <c r="I19" s="18"/>
      <c r="J19" s="18"/>
    </row>
    <row r="20" spans="1:10" x14ac:dyDescent="0.25">
      <c r="A20" s="17" t="s">
        <v>84</v>
      </c>
      <c r="B20" s="17"/>
      <c r="C20" s="17"/>
      <c r="D20" s="17"/>
      <c r="E20" s="17"/>
      <c r="F20" s="1" t="s">
        <v>83</v>
      </c>
      <c r="G20" s="1" t="s">
        <v>82</v>
      </c>
      <c r="I20" s="18"/>
      <c r="J20" s="18"/>
    </row>
    <row r="21" spans="1:10" x14ac:dyDescent="0.25">
      <c r="A21" s="17" t="s">
        <v>78</v>
      </c>
      <c r="B21" s="17" t="s">
        <v>81</v>
      </c>
      <c r="C21" s="17"/>
      <c r="D21" s="17">
        <v>2.02</v>
      </c>
      <c r="E21" s="17" t="s">
        <v>80</v>
      </c>
      <c r="F21" s="1" t="s">
        <v>7</v>
      </c>
      <c r="G21" s="1" t="s">
        <v>79</v>
      </c>
      <c r="H21" s="1">
        <v>8</v>
      </c>
      <c r="I21" s="1" t="s">
        <v>67</v>
      </c>
      <c r="J21" s="1" t="s">
        <v>67</v>
      </c>
    </row>
    <row r="22" spans="1:10" x14ac:dyDescent="0.25">
      <c r="A22" s="17" t="s">
        <v>78</v>
      </c>
      <c r="B22" s="17"/>
      <c r="C22" s="17"/>
      <c r="D22" s="17"/>
      <c r="E22" s="17"/>
      <c r="F22" s="1" t="s">
        <v>4</v>
      </c>
      <c r="G22" s="1" t="s">
        <v>77</v>
      </c>
      <c r="H22" s="1">
        <v>5</v>
      </c>
      <c r="I22" s="18"/>
      <c r="J22" s="18"/>
    </row>
    <row r="23" spans="1:10" x14ac:dyDescent="0.25">
      <c r="A23" s="1" t="s">
        <v>76</v>
      </c>
      <c r="B23" s="1" t="s">
        <v>75</v>
      </c>
      <c r="D23" s="1">
        <v>1.92</v>
      </c>
      <c r="E23" s="1" t="s">
        <v>74</v>
      </c>
      <c r="F23" s="1" t="s">
        <v>4</v>
      </c>
      <c r="G23" s="1" t="s">
        <v>73</v>
      </c>
      <c r="H23" s="1">
        <v>10</v>
      </c>
      <c r="I23" s="1" t="s">
        <v>67</v>
      </c>
      <c r="J23" s="1" t="s">
        <v>67</v>
      </c>
    </row>
    <row r="24" spans="1:10" x14ac:dyDescent="0.25">
      <c r="A24" s="17" t="s">
        <v>72</v>
      </c>
      <c r="B24" s="17"/>
      <c r="C24" s="17" t="s">
        <v>71</v>
      </c>
      <c r="D24" s="17"/>
      <c r="E24" s="17"/>
      <c r="I24" s="18"/>
      <c r="J24" s="18"/>
    </row>
    <row r="25" spans="1:10" x14ac:dyDescent="0.25">
      <c r="A25" s="17" t="s">
        <v>70</v>
      </c>
      <c r="B25" s="17" t="s">
        <v>69</v>
      </c>
      <c r="C25" s="17"/>
      <c r="D25" s="17"/>
      <c r="E25" s="17"/>
      <c r="F25" s="17" t="s">
        <v>4</v>
      </c>
      <c r="G25" s="17" t="s">
        <v>68</v>
      </c>
      <c r="H25" s="17">
        <v>5.5</v>
      </c>
      <c r="I25" s="1" t="s">
        <v>67</v>
      </c>
    </row>
    <row r="26" spans="1:10" x14ac:dyDescent="0.25">
      <c r="A26" s="17"/>
      <c r="B26" s="17"/>
      <c r="C26" s="17"/>
      <c r="D26" s="17"/>
      <c r="E26" s="17"/>
      <c r="F26" s="17"/>
      <c r="G26" s="17"/>
      <c r="H26" s="17"/>
    </row>
    <row r="27" spans="1:10" x14ac:dyDescent="0.25">
      <c r="A27" s="17" t="s">
        <v>66</v>
      </c>
      <c r="B27" s="17"/>
      <c r="C27" s="17"/>
      <c r="D27" s="17"/>
      <c r="E27" s="17"/>
      <c r="F27" s="17">
        <f>COUNT(H2:H25)</f>
        <v>19</v>
      </c>
      <c r="G27" s="17" t="s">
        <v>16</v>
      </c>
      <c r="H27" s="17">
        <f>SUM(H2:H25)/Table1[[#This Row],[Attended]]</f>
        <v>7.7894736842105265</v>
      </c>
    </row>
  </sheetData>
  <pageMargins left="0.7" right="0.7" top="0.75" bottom="0.75" header="0.3" footer="0.3"/>
  <pageSetup orientation="landscape" horizontalDpi="300" verticalDpi="300" r:id="rId1"/>
  <headerFooter>
    <oddHeader>&amp;CFall 2010 
Capstone Schedule</oddHead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workbookViewId="0">
      <selection activeCell="F29" sqref="F29"/>
    </sheetView>
  </sheetViews>
  <sheetFormatPr defaultRowHeight="15" x14ac:dyDescent="0.25"/>
  <cols>
    <col min="1" max="1" width="15.42578125" customWidth="1"/>
    <col min="2" max="2" width="16.5703125" customWidth="1"/>
    <col min="4" max="4" width="8.85546875" style="1"/>
    <col min="5" max="6" width="11.42578125" style="1" customWidth="1"/>
    <col min="7" max="7" width="9.140625" customWidth="1"/>
    <col min="8" max="8" width="10.7109375" style="1" customWidth="1"/>
    <col min="9" max="9" width="10.5703125" style="1" customWidth="1"/>
    <col min="12" max="12" width="13.7109375" customWidth="1"/>
    <col min="13" max="14" width="12" style="1" customWidth="1"/>
    <col min="17" max="17" width="11.85546875" style="1" customWidth="1"/>
    <col min="23" max="23" width="12.140625" customWidth="1"/>
    <col min="24" max="24" width="13.28515625" customWidth="1"/>
  </cols>
  <sheetData>
    <row r="1" spans="1:24" ht="15" customHeight="1" thickBot="1" x14ac:dyDescent="0.3">
      <c r="A1" s="128" t="s">
        <v>0</v>
      </c>
      <c r="B1" s="129"/>
      <c r="C1" s="114" t="s">
        <v>1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6" t="s">
        <v>130</v>
      </c>
      <c r="W1" s="116"/>
    </row>
    <row r="2" spans="1:24" ht="30" x14ac:dyDescent="0.25">
      <c r="A2" s="130" t="s">
        <v>293</v>
      </c>
      <c r="B2" s="131"/>
      <c r="C2" s="6" t="s">
        <v>4</v>
      </c>
      <c r="D2" s="6" t="s">
        <v>229</v>
      </c>
      <c r="E2" s="6" t="s">
        <v>267</v>
      </c>
      <c r="F2" s="6" t="s">
        <v>5</v>
      </c>
      <c r="G2" s="6" t="s">
        <v>22</v>
      </c>
      <c r="H2" s="6" t="s">
        <v>181</v>
      </c>
      <c r="I2" s="6" t="s">
        <v>6</v>
      </c>
      <c r="J2" s="6" t="s">
        <v>7</v>
      </c>
      <c r="K2" s="6" t="s">
        <v>8</v>
      </c>
      <c r="L2" s="6" t="s">
        <v>269</v>
      </c>
      <c r="M2" s="6" t="s">
        <v>272</v>
      </c>
      <c r="N2" s="6" t="s">
        <v>9</v>
      </c>
      <c r="O2" s="6" t="s">
        <v>10</v>
      </c>
      <c r="P2" s="6" t="s">
        <v>271</v>
      </c>
      <c r="Q2" s="8" t="s">
        <v>11</v>
      </c>
      <c r="R2" s="8" t="s">
        <v>12</v>
      </c>
      <c r="S2" s="8" t="s">
        <v>13</v>
      </c>
      <c r="T2" s="19" t="s">
        <v>16</v>
      </c>
      <c r="U2" s="84" t="s">
        <v>169</v>
      </c>
      <c r="V2" s="8" t="s">
        <v>131</v>
      </c>
      <c r="W2" s="8" t="s">
        <v>120</v>
      </c>
    </row>
    <row r="3" spans="1:24" s="90" customFormat="1" x14ac:dyDescent="0.25">
      <c r="A3" s="132" t="s">
        <v>264</v>
      </c>
      <c r="B3" s="133"/>
      <c r="C3" s="43"/>
      <c r="D3" s="43"/>
      <c r="E3" s="43"/>
      <c r="F3" s="43"/>
      <c r="G3" s="43"/>
      <c r="H3" s="43"/>
      <c r="I3" s="40"/>
      <c r="J3" s="40"/>
      <c r="K3" s="43"/>
      <c r="L3" s="43"/>
      <c r="M3" s="43"/>
      <c r="N3" s="40"/>
      <c r="O3" s="43"/>
      <c r="P3" s="43"/>
      <c r="Q3" s="39"/>
      <c r="R3" s="44"/>
      <c r="S3" s="44"/>
      <c r="T3" s="45"/>
      <c r="U3" s="45"/>
      <c r="V3" s="44"/>
      <c r="W3" s="44"/>
    </row>
    <row r="4" spans="1:24" ht="18" x14ac:dyDescent="0.25">
      <c r="A4" s="126" t="s">
        <v>280</v>
      </c>
      <c r="B4" s="127"/>
      <c r="C4" s="14">
        <v>9.5</v>
      </c>
      <c r="D4" s="14">
        <v>10</v>
      </c>
      <c r="E4" s="14">
        <v>9</v>
      </c>
      <c r="F4" s="14">
        <v>9</v>
      </c>
      <c r="G4" s="14">
        <v>10</v>
      </c>
      <c r="H4" s="14">
        <v>8</v>
      </c>
      <c r="I4" s="40"/>
      <c r="J4" s="40"/>
      <c r="K4" s="14">
        <v>9</v>
      </c>
      <c r="L4" s="14">
        <v>10</v>
      </c>
      <c r="M4" s="14">
        <v>8</v>
      </c>
      <c r="N4" s="40"/>
      <c r="O4" s="14">
        <v>9</v>
      </c>
      <c r="P4" s="14">
        <v>10</v>
      </c>
      <c r="Q4" s="40"/>
      <c r="R4" s="14">
        <v>7</v>
      </c>
      <c r="S4" s="14">
        <v>8</v>
      </c>
      <c r="T4" s="31">
        <f>AVERAGE(C4:S4)</f>
        <v>8.9615384615384617</v>
      </c>
      <c r="U4" s="31">
        <v>7</v>
      </c>
      <c r="V4" s="28" t="s">
        <v>20</v>
      </c>
      <c r="W4" s="28"/>
    </row>
    <row r="5" spans="1:24" ht="15.75" x14ac:dyDescent="0.25">
      <c r="A5" s="126" t="s">
        <v>281</v>
      </c>
      <c r="B5" s="127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91"/>
      <c r="U5" s="31">
        <v>7</v>
      </c>
      <c r="V5" s="15"/>
      <c r="W5" s="15"/>
    </row>
    <row r="6" spans="1:24" x14ac:dyDescent="0.25">
      <c r="A6" s="134" t="s">
        <v>282</v>
      </c>
      <c r="B6" s="135"/>
      <c r="C6" s="70">
        <v>5</v>
      </c>
      <c r="D6" s="70">
        <v>6</v>
      </c>
      <c r="E6" s="70">
        <v>7</v>
      </c>
      <c r="F6" s="70">
        <v>6</v>
      </c>
      <c r="G6" s="70">
        <v>5</v>
      </c>
      <c r="H6" s="70">
        <v>4</v>
      </c>
      <c r="I6" s="40"/>
      <c r="J6" s="40"/>
      <c r="K6" s="70">
        <v>3</v>
      </c>
      <c r="L6" s="70">
        <v>5</v>
      </c>
      <c r="M6" s="70">
        <v>5</v>
      </c>
      <c r="N6" s="40"/>
      <c r="O6" s="70">
        <v>5</v>
      </c>
      <c r="P6" s="70">
        <v>5</v>
      </c>
      <c r="Q6" s="40"/>
      <c r="R6" s="70"/>
      <c r="S6" s="70">
        <v>5</v>
      </c>
      <c r="T6" s="83">
        <f t="shared" ref="T6:T11" si="0">AVERAGE(C6:S6)</f>
        <v>5.083333333333333</v>
      </c>
      <c r="U6" s="83"/>
      <c r="V6" s="73"/>
      <c r="W6" s="73"/>
    </row>
    <row r="7" spans="1:24" ht="18" x14ac:dyDescent="0.25">
      <c r="A7" s="126" t="s">
        <v>283</v>
      </c>
      <c r="B7" s="127"/>
      <c r="C7" s="14">
        <v>6.5</v>
      </c>
      <c r="D7" s="14">
        <v>8</v>
      </c>
      <c r="E7" s="40"/>
      <c r="F7" s="14">
        <v>8</v>
      </c>
      <c r="G7" s="14">
        <v>7</v>
      </c>
      <c r="H7" s="14">
        <v>7</v>
      </c>
      <c r="I7" s="40"/>
      <c r="J7" s="40"/>
      <c r="K7" s="14">
        <v>5</v>
      </c>
      <c r="L7" s="14">
        <v>9</v>
      </c>
      <c r="M7" s="14">
        <v>6</v>
      </c>
      <c r="N7" s="40"/>
      <c r="O7" s="14">
        <v>8</v>
      </c>
      <c r="P7" s="14">
        <v>9</v>
      </c>
      <c r="Q7" s="40"/>
      <c r="R7" s="14">
        <v>8</v>
      </c>
      <c r="S7" s="14">
        <v>6</v>
      </c>
      <c r="T7" s="31">
        <f t="shared" si="0"/>
        <v>7.291666666666667</v>
      </c>
      <c r="U7" s="31">
        <v>7</v>
      </c>
      <c r="V7" s="28" t="s">
        <v>20</v>
      </c>
      <c r="W7" s="28"/>
    </row>
    <row r="8" spans="1:24" ht="18" x14ac:dyDescent="0.25">
      <c r="A8" s="126" t="s">
        <v>284</v>
      </c>
      <c r="B8" s="127"/>
      <c r="C8" s="14">
        <v>7.5</v>
      </c>
      <c r="D8" s="14">
        <v>9</v>
      </c>
      <c r="E8" s="40"/>
      <c r="F8" s="14">
        <v>9</v>
      </c>
      <c r="G8" s="14">
        <v>9</v>
      </c>
      <c r="H8" s="14">
        <v>5</v>
      </c>
      <c r="I8" s="40"/>
      <c r="J8" s="40"/>
      <c r="K8" s="40"/>
      <c r="L8" s="14">
        <v>9</v>
      </c>
      <c r="M8" s="14">
        <v>7</v>
      </c>
      <c r="N8" s="40"/>
      <c r="O8" s="14">
        <v>8</v>
      </c>
      <c r="P8" s="14">
        <v>7</v>
      </c>
      <c r="Q8" s="40"/>
      <c r="R8" s="14">
        <v>6.5</v>
      </c>
      <c r="S8" s="14">
        <v>7</v>
      </c>
      <c r="T8" s="31">
        <f t="shared" si="0"/>
        <v>7.6363636363636367</v>
      </c>
      <c r="U8" s="31"/>
      <c r="V8" s="28" t="s">
        <v>20</v>
      </c>
      <c r="W8" s="28" t="s">
        <v>20</v>
      </c>
    </row>
    <row r="9" spans="1:24" ht="18" x14ac:dyDescent="0.25">
      <c r="A9" s="126" t="s">
        <v>285</v>
      </c>
      <c r="B9" s="127"/>
      <c r="C9" s="14">
        <v>8.5</v>
      </c>
      <c r="D9" s="14">
        <v>8</v>
      </c>
      <c r="E9" s="40"/>
      <c r="F9" s="14">
        <v>9</v>
      </c>
      <c r="G9" s="14">
        <v>8</v>
      </c>
      <c r="H9" s="14">
        <v>7</v>
      </c>
      <c r="I9" s="40"/>
      <c r="J9" s="40"/>
      <c r="K9" s="14">
        <v>5</v>
      </c>
      <c r="L9" s="14">
        <v>8</v>
      </c>
      <c r="M9" s="14">
        <v>5</v>
      </c>
      <c r="N9" s="40"/>
      <c r="O9" s="14">
        <v>7</v>
      </c>
      <c r="P9" s="14">
        <v>8</v>
      </c>
      <c r="Q9" s="40"/>
      <c r="R9" s="14">
        <v>7</v>
      </c>
      <c r="S9" s="14">
        <v>5</v>
      </c>
      <c r="T9" s="31">
        <f t="shared" si="0"/>
        <v>7.125</v>
      </c>
      <c r="U9" s="31"/>
      <c r="V9" s="28" t="s">
        <v>20</v>
      </c>
      <c r="W9" s="28" t="s">
        <v>20</v>
      </c>
    </row>
    <row r="10" spans="1:24" ht="18" x14ac:dyDescent="0.25">
      <c r="A10" s="126" t="s">
        <v>286</v>
      </c>
      <c r="B10" s="127"/>
      <c r="C10" s="14">
        <v>7.25</v>
      </c>
      <c r="D10" s="14">
        <v>10</v>
      </c>
      <c r="E10" s="14">
        <v>9</v>
      </c>
      <c r="F10" s="14">
        <v>8</v>
      </c>
      <c r="G10" s="14">
        <v>10</v>
      </c>
      <c r="H10" s="14">
        <v>6</v>
      </c>
      <c r="I10" s="40"/>
      <c r="J10" s="40"/>
      <c r="K10" s="14">
        <v>6</v>
      </c>
      <c r="L10" s="14"/>
      <c r="M10" s="14">
        <v>4</v>
      </c>
      <c r="N10" s="40"/>
      <c r="O10" s="14">
        <v>7</v>
      </c>
      <c r="P10" s="14">
        <v>8</v>
      </c>
      <c r="Q10" s="40"/>
      <c r="R10" s="40"/>
      <c r="S10" s="14">
        <v>7</v>
      </c>
      <c r="T10" s="31">
        <f t="shared" si="0"/>
        <v>7.4772727272727275</v>
      </c>
      <c r="U10" s="31"/>
      <c r="V10" s="28"/>
      <c r="W10" s="28"/>
    </row>
    <row r="11" spans="1:24" ht="15.75" x14ac:dyDescent="0.25">
      <c r="A11" s="126" t="s">
        <v>287</v>
      </c>
      <c r="B11" s="127"/>
      <c r="C11" s="14">
        <v>9.75</v>
      </c>
      <c r="D11" s="14">
        <v>10</v>
      </c>
      <c r="E11" s="14">
        <v>10</v>
      </c>
      <c r="F11" s="14">
        <v>8</v>
      </c>
      <c r="G11" s="14">
        <v>10</v>
      </c>
      <c r="H11" s="14">
        <v>9</v>
      </c>
      <c r="I11" s="40"/>
      <c r="J11" s="40"/>
      <c r="K11" s="14">
        <v>7</v>
      </c>
      <c r="L11" s="14">
        <v>10</v>
      </c>
      <c r="M11" s="14">
        <v>8</v>
      </c>
      <c r="N11" s="40"/>
      <c r="O11" s="14">
        <v>10</v>
      </c>
      <c r="P11" s="14">
        <v>10</v>
      </c>
      <c r="Q11" s="40"/>
      <c r="R11" s="40"/>
      <c r="S11" s="14">
        <v>8</v>
      </c>
      <c r="T11" s="31">
        <f t="shared" si="0"/>
        <v>9.1458333333333339</v>
      </c>
      <c r="U11" s="31">
        <v>7</v>
      </c>
      <c r="V11" s="15"/>
      <c r="W11" s="15"/>
    </row>
    <row r="12" spans="1:24" s="90" customFormat="1" x14ac:dyDescent="0.25">
      <c r="A12" s="132" t="s">
        <v>265</v>
      </c>
      <c r="B12" s="133"/>
      <c r="C12" s="43"/>
      <c r="D12" s="43"/>
      <c r="E12" s="43"/>
      <c r="F12" s="43"/>
      <c r="G12" s="43"/>
      <c r="H12" s="43"/>
      <c r="I12" s="40"/>
      <c r="J12" s="40"/>
      <c r="K12" s="43"/>
      <c r="L12" s="43"/>
      <c r="M12" s="43"/>
      <c r="N12" s="40"/>
      <c r="O12" s="43"/>
      <c r="P12" s="43"/>
      <c r="Q12" s="40"/>
      <c r="R12" s="43"/>
      <c r="S12" s="43"/>
      <c r="T12" s="45"/>
      <c r="U12" s="45"/>
      <c r="V12" s="43"/>
      <c r="W12" s="43"/>
    </row>
    <row r="13" spans="1:24" ht="18" x14ac:dyDescent="0.25">
      <c r="A13" s="126" t="s">
        <v>288</v>
      </c>
      <c r="B13" s="127"/>
      <c r="C13" s="29">
        <v>7.5</v>
      </c>
      <c r="D13" s="29">
        <v>9</v>
      </c>
      <c r="E13" s="29">
        <v>8</v>
      </c>
      <c r="F13" s="29">
        <v>8</v>
      </c>
      <c r="G13" s="29">
        <v>9</v>
      </c>
      <c r="H13" s="29">
        <v>5</v>
      </c>
      <c r="I13" s="40"/>
      <c r="J13" s="40"/>
      <c r="K13" s="29">
        <v>5</v>
      </c>
      <c r="L13" s="29">
        <v>10</v>
      </c>
      <c r="M13" s="29">
        <v>4</v>
      </c>
      <c r="N13" s="40"/>
      <c r="O13" s="29">
        <v>8</v>
      </c>
      <c r="P13" s="29">
        <v>7</v>
      </c>
      <c r="Q13" s="40"/>
      <c r="R13" s="29"/>
      <c r="S13" s="29">
        <v>7</v>
      </c>
      <c r="T13" s="31">
        <f>AVERAGE(C13:S13)</f>
        <v>7.291666666666667</v>
      </c>
      <c r="U13" s="31"/>
      <c r="V13" s="28" t="s">
        <v>20</v>
      </c>
      <c r="W13" s="28" t="s">
        <v>20</v>
      </c>
    </row>
    <row r="14" spans="1:24" ht="18" x14ac:dyDescent="0.25">
      <c r="A14" s="126" t="s">
        <v>289</v>
      </c>
      <c r="B14" s="127"/>
      <c r="C14" s="29">
        <v>9.5</v>
      </c>
      <c r="D14" s="29">
        <v>10</v>
      </c>
      <c r="E14" s="40"/>
      <c r="F14" s="29">
        <v>9</v>
      </c>
      <c r="G14" s="29">
        <v>8</v>
      </c>
      <c r="H14" s="29">
        <v>8</v>
      </c>
      <c r="I14" s="40"/>
      <c r="J14" s="40"/>
      <c r="K14" s="29">
        <v>6</v>
      </c>
      <c r="L14" s="29">
        <v>10</v>
      </c>
      <c r="M14" s="29">
        <v>4</v>
      </c>
      <c r="N14" s="40"/>
      <c r="O14" s="29">
        <v>9</v>
      </c>
      <c r="P14" s="29">
        <v>9</v>
      </c>
      <c r="Q14" s="40"/>
      <c r="R14" s="29">
        <v>6.5</v>
      </c>
      <c r="S14" s="29">
        <v>9</v>
      </c>
      <c r="T14" s="31">
        <f>AVERAGE(C14:S14)</f>
        <v>8.1666666666666661</v>
      </c>
      <c r="U14" s="31"/>
      <c r="V14" s="28" t="s">
        <v>20</v>
      </c>
      <c r="W14" s="28" t="s">
        <v>20</v>
      </c>
    </row>
    <row r="15" spans="1:24" ht="18" x14ac:dyDescent="0.25">
      <c r="A15" s="126" t="s">
        <v>290</v>
      </c>
      <c r="B15" s="127"/>
      <c r="C15" s="29">
        <v>10</v>
      </c>
      <c r="D15" s="29">
        <v>10</v>
      </c>
      <c r="E15" s="29">
        <v>10</v>
      </c>
      <c r="F15" s="29">
        <v>10</v>
      </c>
      <c r="G15" s="29">
        <v>10</v>
      </c>
      <c r="H15" s="29">
        <v>9</v>
      </c>
      <c r="I15" s="40"/>
      <c r="J15" s="40"/>
      <c r="K15" s="29">
        <v>7</v>
      </c>
      <c r="L15" s="29">
        <v>10</v>
      </c>
      <c r="M15" s="29">
        <v>9</v>
      </c>
      <c r="N15" s="40"/>
      <c r="O15" s="29">
        <v>10</v>
      </c>
      <c r="P15" s="29">
        <v>9</v>
      </c>
      <c r="Q15" s="40"/>
      <c r="R15" s="29"/>
      <c r="S15" s="29">
        <v>9</v>
      </c>
      <c r="T15" s="31">
        <f>AVERAGE(C15:S15)</f>
        <v>9.4166666666666661</v>
      </c>
      <c r="U15" s="31"/>
      <c r="V15" s="28"/>
      <c r="W15" s="28"/>
    </row>
    <row r="16" spans="1:24" s="90" customFormat="1" hidden="1" x14ac:dyDescent="0.25">
      <c r="A16" s="132" t="s">
        <v>266</v>
      </c>
      <c r="B16" s="13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0"/>
      <c r="O16" s="43"/>
      <c r="P16" s="43"/>
      <c r="Q16" s="43"/>
      <c r="R16" s="43"/>
      <c r="S16" s="43"/>
      <c r="T16" s="43"/>
      <c r="U16" s="45"/>
      <c r="V16" s="45"/>
      <c r="W16" s="44"/>
      <c r="X16" s="44"/>
    </row>
    <row r="17" spans="1:24" hidden="1" x14ac:dyDescent="0.25">
      <c r="A17" s="86" t="s">
        <v>267</v>
      </c>
      <c r="B17" s="86" t="s">
        <v>268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85"/>
      <c r="V17" s="85"/>
      <c r="W17" s="73"/>
      <c r="X17" s="73"/>
    </row>
    <row r="18" spans="1:24" hidden="1" x14ac:dyDescent="0.25">
      <c r="A18" s="86" t="s">
        <v>269</v>
      </c>
      <c r="B18" s="86" t="s">
        <v>270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85"/>
      <c r="V18" s="85"/>
      <c r="W18" s="73"/>
      <c r="X18" s="73"/>
    </row>
    <row r="19" spans="1:24" hidden="1" x14ac:dyDescent="0.25">
      <c r="A19" s="86" t="s">
        <v>236</v>
      </c>
      <c r="B19" s="86" t="s">
        <v>237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85"/>
      <c r="V19" s="85"/>
      <c r="W19" s="73"/>
      <c r="X19" s="73"/>
    </row>
    <row r="20" spans="1:24" x14ac:dyDescent="0.25">
      <c r="C20" s="1"/>
      <c r="G20" s="1"/>
      <c r="J20" s="1"/>
      <c r="K20" s="1"/>
      <c r="L20" s="1"/>
      <c r="O20" s="1"/>
      <c r="P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"/>
      <c r="C21" s="1"/>
      <c r="G21" s="1"/>
      <c r="J21" s="1"/>
      <c r="K21" s="1"/>
      <c r="L21" s="1"/>
      <c r="O21" s="1"/>
      <c r="P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"/>
      <c r="C22" s="1"/>
      <c r="G22" s="1"/>
      <c r="J22" s="1">
        <v>1</v>
      </c>
      <c r="K22" s="1" t="s">
        <v>44</v>
      </c>
      <c r="L22" s="1"/>
      <c r="O22" s="1"/>
      <c r="P22" s="1"/>
      <c r="R22" s="1"/>
      <c r="S22" s="1"/>
      <c r="T22" s="1"/>
      <c r="U22" s="1"/>
      <c r="V22" s="1"/>
      <c r="W22" s="1"/>
      <c r="X22" s="1"/>
    </row>
    <row r="23" spans="1:24" ht="18" x14ac:dyDescent="0.25">
      <c r="A23" s="1"/>
      <c r="B23" s="1"/>
      <c r="C23" s="1"/>
      <c r="G23" s="1"/>
      <c r="J23" s="1">
        <v>2</v>
      </c>
      <c r="K23" s="1" t="s">
        <v>45</v>
      </c>
      <c r="L23" s="1"/>
      <c r="O23" s="1"/>
      <c r="P23" s="1"/>
      <c r="R23" s="1"/>
      <c r="S23" s="1"/>
      <c r="T23" s="1"/>
      <c r="U23" s="1"/>
      <c r="V23" s="1"/>
      <c r="W23" s="28" t="s">
        <v>20</v>
      </c>
      <c r="X23" s="1"/>
    </row>
    <row r="24" spans="1:24" x14ac:dyDescent="0.25">
      <c r="A24" s="1"/>
      <c r="B24" s="1"/>
      <c r="C24" s="1"/>
      <c r="G24" s="1"/>
      <c r="J24" s="1">
        <v>3</v>
      </c>
      <c r="K24" s="1" t="s">
        <v>46</v>
      </c>
      <c r="L24" s="1"/>
      <c r="O24" s="1"/>
      <c r="P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G25" s="1"/>
      <c r="J25" s="1">
        <v>4</v>
      </c>
      <c r="K25" s="1" t="s">
        <v>47</v>
      </c>
      <c r="L25" s="1"/>
      <c r="O25" s="1"/>
      <c r="P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"/>
      <c r="C26" s="1"/>
      <c r="G26" s="1"/>
      <c r="J26" s="1">
        <v>5</v>
      </c>
      <c r="K26" s="1" t="s">
        <v>48</v>
      </c>
      <c r="L26" s="1"/>
      <c r="O26" s="1"/>
      <c r="P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"/>
      <c r="C27" s="1"/>
      <c r="G27" s="1"/>
      <c r="J27" s="1">
        <v>6</v>
      </c>
      <c r="K27" s="1" t="s">
        <v>49</v>
      </c>
      <c r="L27" s="1"/>
      <c r="O27" s="1"/>
      <c r="P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"/>
      <c r="C28" s="1"/>
      <c r="G28" s="1"/>
      <c r="J28" s="1">
        <v>7</v>
      </c>
      <c r="K28" s="1" t="s">
        <v>50</v>
      </c>
      <c r="L28" s="1"/>
      <c r="O28" s="1"/>
      <c r="P28" s="1"/>
      <c r="R28" s="1"/>
      <c r="S28" s="1"/>
      <c r="T28" s="1"/>
      <c r="U28" s="1"/>
      <c r="V28" s="1"/>
      <c r="W28" s="1"/>
      <c r="X28" s="1"/>
    </row>
    <row r="29" spans="1:24" x14ac:dyDescent="0.25">
      <c r="A29" s="1"/>
      <c r="B29" s="1"/>
      <c r="C29" s="1"/>
      <c r="G29" s="1"/>
      <c r="J29" s="1">
        <v>8</v>
      </c>
      <c r="K29" s="1" t="s">
        <v>51</v>
      </c>
      <c r="L29" s="1"/>
      <c r="O29" s="1"/>
      <c r="P29" s="1"/>
      <c r="R29" s="1"/>
      <c r="S29" s="1"/>
      <c r="T29" s="1"/>
      <c r="U29" s="1"/>
      <c r="V29" s="1"/>
      <c r="W29" s="1"/>
      <c r="X29" s="1"/>
    </row>
    <row r="30" spans="1:24" x14ac:dyDescent="0.25">
      <c r="A30" s="1"/>
      <c r="B30" s="1"/>
      <c r="C30" s="1"/>
      <c r="G30" s="1"/>
      <c r="J30" s="1">
        <v>9</v>
      </c>
      <c r="K30" s="1" t="s">
        <v>52</v>
      </c>
      <c r="L30" s="1"/>
      <c r="O30" s="1"/>
      <c r="P30" s="1"/>
      <c r="R30" s="1"/>
      <c r="S30" s="1"/>
      <c r="T30" s="1"/>
      <c r="U30" s="1"/>
      <c r="V30" s="1"/>
      <c r="W30" s="1"/>
      <c r="X30" s="1"/>
    </row>
    <row r="31" spans="1:24" x14ac:dyDescent="0.25">
      <c r="A31" s="1"/>
      <c r="B31" s="1"/>
      <c r="C31" s="1"/>
      <c r="G31" s="1"/>
      <c r="J31" s="1">
        <v>10</v>
      </c>
      <c r="K31" s="1" t="s">
        <v>53</v>
      </c>
      <c r="L31" s="1"/>
      <c r="O31" s="1"/>
      <c r="P31" s="1"/>
      <c r="R31" s="1"/>
      <c r="S31" s="1"/>
      <c r="T31" s="1"/>
      <c r="U31" s="1"/>
      <c r="V31" s="1"/>
      <c r="W31" s="1"/>
      <c r="X31" s="1"/>
    </row>
    <row r="32" spans="1:24" x14ac:dyDescent="0.25">
      <c r="A32" s="1"/>
      <c r="B32" s="1"/>
      <c r="C32" s="1"/>
      <c r="G32" s="1"/>
      <c r="J32" s="1"/>
      <c r="K32" s="1"/>
      <c r="L32" s="1"/>
      <c r="O32" s="1"/>
      <c r="P32" s="1"/>
      <c r="R32" s="1"/>
      <c r="S32" s="1"/>
      <c r="T32" s="1"/>
      <c r="U32" s="1"/>
      <c r="V32" s="1"/>
      <c r="W32" s="1"/>
      <c r="X32" s="1"/>
    </row>
    <row r="33" spans="1:2" x14ac:dyDescent="0.25">
      <c r="A33" s="1"/>
      <c r="B33" s="1"/>
    </row>
  </sheetData>
  <mergeCells count="18">
    <mergeCell ref="V1:W1"/>
    <mergeCell ref="A3:B3"/>
    <mergeCell ref="A12:B12"/>
    <mergeCell ref="A16:B16"/>
    <mergeCell ref="A1:B1"/>
    <mergeCell ref="C1:U1"/>
    <mergeCell ref="A2:B2"/>
    <mergeCell ref="A4:B4"/>
    <mergeCell ref="A5:B5"/>
    <mergeCell ref="A7:B7"/>
    <mergeCell ref="A8:B8"/>
    <mergeCell ref="A9:B9"/>
    <mergeCell ref="A10:B10"/>
    <mergeCell ref="A11:B11"/>
    <mergeCell ref="A13:B13"/>
    <mergeCell ref="A14:B14"/>
    <mergeCell ref="A15:B15"/>
    <mergeCell ref="A6:B6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workbookViewId="0">
      <selection sqref="A1:W40"/>
    </sheetView>
  </sheetViews>
  <sheetFormatPr defaultRowHeight="15" x14ac:dyDescent="0.25"/>
  <cols>
    <col min="1" max="1" width="15.140625" customWidth="1"/>
    <col min="2" max="2" width="5" customWidth="1"/>
    <col min="4" max="4" width="9.140625" style="1"/>
    <col min="6" max="6" width="9.28515625" style="1" customWidth="1"/>
    <col min="7" max="7" width="9.85546875" customWidth="1"/>
    <col min="9" max="9" width="12.7109375" style="1" customWidth="1"/>
    <col min="10" max="10" width="11.42578125" style="1" customWidth="1"/>
    <col min="11" max="11" width="9.140625" customWidth="1"/>
    <col min="13" max="13" width="9.140625" style="1"/>
    <col min="14" max="14" width="10.5703125" customWidth="1"/>
    <col min="15" max="15" width="9.140625" style="1"/>
    <col min="19" max="19" width="10.7109375" bestFit="1" customWidth="1"/>
    <col min="21" max="21" width="13.7109375" customWidth="1"/>
  </cols>
  <sheetData>
    <row r="1" spans="1:23" ht="15" customHeight="1" thickBot="1" x14ac:dyDescent="0.3">
      <c r="A1" s="154"/>
      <c r="B1" s="155"/>
      <c r="C1" s="153" t="s">
        <v>1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31"/>
      <c r="S1" s="117" t="s">
        <v>169</v>
      </c>
      <c r="T1" s="116" t="s">
        <v>130</v>
      </c>
      <c r="U1" s="116"/>
    </row>
    <row r="2" spans="1:23" ht="30.75" customHeight="1" x14ac:dyDescent="0.25">
      <c r="A2" s="153" t="s">
        <v>293</v>
      </c>
      <c r="B2" s="131"/>
      <c r="C2" s="6" t="s">
        <v>4</v>
      </c>
      <c r="D2" s="6" t="s">
        <v>267</v>
      </c>
      <c r="E2" s="6" t="s">
        <v>5</v>
      </c>
      <c r="F2" s="6" t="s">
        <v>181</v>
      </c>
      <c r="G2" s="6" t="s">
        <v>6</v>
      </c>
      <c r="H2" s="6" t="s">
        <v>8</v>
      </c>
      <c r="I2" s="6" t="s">
        <v>269</v>
      </c>
      <c r="J2" s="6" t="s">
        <v>272</v>
      </c>
      <c r="K2" s="6" t="s">
        <v>9</v>
      </c>
      <c r="L2" s="6" t="s">
        <v>10</v>
      </c>
      <c r="M2" s="6" t="s">
        <v>271</v>
      </c>
      <c r="N2" s="8" t="s">
        <v>11</v>
      </c>
      <c r="O2" s="8" t="s">
        <v>35</v>
      </c>
      <c r="P2" s="8" t="s">
        <v>12</v>
      </c>
      <c r="Q2" s="8" t="s">
        <v>13</v>
      </c>
      <c r="R2" s="19" t="s">
        <v>16</v>
      </c>
      <c r="S2" s="125"/>
      <c r="T2" s="8" t="s">
        <v>131</v>
      </c>
      <c r="U2" s="8" t="s">
        <v>120</v>
      </c>
    </row>
    <row r="3" spans="1:23" x14ac:dyDescent="0.25">
      <c r="A3" s="151" t="s">
        <v>264</v>
      </c>
      <c r="B3" s="15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3"/>
      <c r="O3" s="73"/>
      <c r="P3" s="73"/>
      <c r="Q3" s="73"/>
      <c r="R3" s="71"/>
      <c r="S3" s="72"/>
      <c r="T3" s="73"/>
      <c r="U3" s="73"/>
    </row>
    <row r="4" spans="1:23" ht="18" x14ac:dyDescent="0.25">
      <c r="A4" s="126" t="s">
        <v>280</v>
      </c>
      <c r="B4" s="127"/>
      <c r="C4" s="14">
        <v>15</v>
      </c>
      <c r="D4" s="14">
        <v>12</v>
      </c>
      <c r="E4" s="40"/>
      <c r="F4" s="14">
        <v>9</v>
      </c>
      <c r="G4" s="40"/>
      <c r="H4" s="40"/>
      <c r="I4" s="40"/>
      <c r="J4" s="14">
        <v>11</v>
      </c>
      <c r="K4" s="40"/>
      <c r="L4" s="14">
        <v>11</v>
      </c>
      <c r="M4" s="14">
        <v>15</v>
      </c>
      <c r="N4" s="14">
        <v>8</v>
      </c>
      <c r="O4" s="14">
        <v>13</v>
      </c>
      <c r="P4" s="40"/>
      <c r="Q4" s="14">
        <v>10</v>
      </c>
      <c r="R4" s="14">
        <f>AVERAGE(C4:Q4)</f>
        <v>11.555555555555555</v>
      </c>
      <c r="S4" s="79">
        <v>0.8</v>
      </c>
      <c r="T4" s="39"/>
      <c r="U4" s="28" t="s">
        <v>20</v>
      </c>
    </row>
    <row r="5" spans="1:23" ht="18" x14ac:dyDescent="0.25">
      <c r="A5" s="126" t="s">
        <v>281</v>
      </c>
      <c r="B5" s="127"/>
      <c r="C5" s="14">
        <v>15</v>
      </c>
      <c r="D5" s="14">
        <v>13</v>
      </c>
      <c r="E5" s="40"/>
      <c r="F5" s="14">
        <v>15</v>
      </c>
      <c r="G5" s="14">
        <v>9</v>
      </c>
      <c r="H5" s="40"/>
      <c r="I5" s="14">
        <v>15</v>
      </c>
      <c r="J5" s="14">
        <v>15</v>
      </c>
      <c r="K5" s="40"/>
      <c r="L5" s="14">
        <v>13</v>
      </c>
      <c r="M5" s="14">
        <v>15</v>
      </c>
      <c r="N5" s="14">
        <v>9</v>
      </c>
      <c r="O5" s="14">
        <v>14</v>
      </c>
      <c r="P5" s="40"/>
      <c r="Q5" s="14">
        <v>12</v>
      </c>
      <c r="R5" s="14">
        <f>AVERAGE(C5:Q5)</f>
        <v>13.181818181818182</v>
      </c>
      <c r="S5" s="76">
        <v>0.81818181818181823</v>
      </c>
      <c r="T5" s="28" t="s">
        <v>20</v>
      </c>
      <c r="U5" s="28" t="s">
        <v>20</v>
      </c>
    </row>
    <row r="6" spans="1:23" ht="18" x14ac:dyDescent="0.25">
      <c r="A6" s="126" t="s">
        <v>282</v>
      </c>
      <c r="B6" s="127"/>
      <c r="C6" s="14">
        <v>6</v>
      </c>
      <c r="D6" s="40"/>
      <c r="E6" s="40"/>
      <c r="F6" s="40"/>
      <c r="G6" s="14">
        <v>9</v>
      </c>
      <c r="H6" s="14">
        <v>6</v>
      </c>
      <c r="I6" s="40"/>
      <c r="J6" s="40"/>
      <c r="K6" s="14">
        <v>8</v>
      </c>
      <c r="L6" s="14">
        <v>7</v>
      </c>
      <c r="M6" s="40"/>
      <c r="N6" s="40"/>
      <c r="O6" s="40"/>
      <c r="P6" s="40"/>
      <c r="Q6" s="40"/>
      <c r="R6" s="14">
        <f>AVERAGE(C6:Q6)</f>
        <v>7.2</v>
      </c>
      <c r="S6" s="75">
        <v>0.54545454545454541</v>
      </c>
      <c r="T6" s="28" t="s">
        <v>20</v>
      </c>
      <c r="U6" s="28" t="s">
        <v>20</v>
      </c>
    </row>
    <row r="7" spans="1:23" ht="18" x14ac:dyDescent="0.25">
      <c r="A7" s="126" t="s">
        <v>283</v>
      </c>
      <c r="B7" s="127"/>
      <c r="C7" s="14">
        <v>15</v>
      </c>
      <c r="D7" s="14">
        <v>15</v>
      </c>
      <c r="E7" s="14">
        <v>15</v>
      </c>
      <c r="F7" s="14">
        <v>15</v>
      </c>
      <c r="G7" s="14">
        <v>10</v>
      </c>
      <c r="H7" s="14">
        <v>15</v>
      </c>
      <c r="I7" s="14">
        <v>15</v>
      </c>
      <c r="J7" s="14">
        <v>10</v>
      </c>
      <c r="K7" s="40"/>
      <c r="L7" s="14">
        <v>15</v>
      </c>
      <c r="M7" s="14">
        <v>15</v>
      </c>
      <c r="N7" s="40"/>
      <c r="O7" s="14">
        <v>15</v>
      </c>
      <c r="P7" s="40"/>
      <c r="Q7" s="14">
        <v>12</v>
      </c>
      <c r="R7" s="14">
        <f>AVERAGE(C7:Q7)</f>
        <v>13.916666666666666</v>
      </c>
      <c r="S7" s="81">
        <v>10</v>
      </c>
      <c r="T7" s="28" t="s">
        <v>20</v>
      </c>
      <c r="U7" s="39"/>
    </row>
    <row r="8" spans="1:23" ht="18" x14ac:dyDescent="0.25">
      <c r="A8" s="126" t="s">
        <v>284</v>
      </c>
      <c r="B8" s="127"/>
      <c r="C8" s="14">
        <v>12</v>
      </c>
      <c r="D8" s="14">
        <v>12</v>
      </c>
      <c r="E8" s="40"/>
      <c r="F8" s="40"/>
      <c r="G8" s="14">
        <v>7</v>
      </c>
      <c r="H8" s="40"/>
      <c r="I8" s="14">
        <v>9</v>
      </c>
      <c r="J8" s="14">
        <v>9</v>
      </c>
      <c r="K8" s="40"/>
      <c r="L8" s="14">
        <v>10</v>
      </c>
      <c r="M8" s="14">
        <v>15</v>
      </c>
      <c r="N8" s="14">
        <v>8</v>
      </c>
      <c r="O8" s="14">
        <v>12</v>
      </c>
      <c r="P8" s="40"/>
      <c r="Q8" s="14">
        <v>9</v>
      </c>
      <c r="R8" s="14">
        <f>AVERAGE(C8:Q8)</f>
        <v>10.3</v>
      </c>
      <c r="S8" s="75">
        <v>0.72727272727272729</v>
      </c>
      <c r="T8" s="28" t="s">
        <v>20</v>
      </c>
      <c r="U8" s="28" t="s">
        <v>20</v>
      </c>
    </row>
    <row r="9" spans="1:23" ht="18" x14ac:dyDescent="0.25">
      <c r="A9" s="126" t="s">
        <v>285</v>
      </c>
      <c r="B9" s="127"/>
      <c r="C9" s="14">
        <v>7.25</v>
      </c>
      <c r="D9" s="14">
        <v>9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75">
        <v>0.45454545454545453</v>
      </c>
      <c r="T9" s="28" t="s">
        <v>20</v>
      </c>
      <c r="U9" s="28" t="s">
        <v>20</v>
      </c>
    </row>
    <row r="10" spans="1:23" x14ac:dyDescent="0.25">
      <c r="A10" s="151" t="s">
        <v>265</v>
      </c>
      <c r="B10" s="152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7"/>
      <c r="T10" s="70"/>
      <c r="U10" s="70"/>
    </row>
    <row r="11" spans="1:23" ht="18" x14ac:dyDescent="0.25">
      <c r="A11" s="126" t="s">
        <v>286</v>
      </c>
      <c r="B11" s="127"/>
      <c r="C11" s="14">
        <v>5</v>
      </c>
      <c r="D11" s="14">
        <v>10</v>
      </c>
      <c r="E11" s="40"/>
      <c r="F11" s="40"/>
      <c r="G11" s="14">
        <v>2</v>
      </c>
      <c r="H11" s="14">
        <v>10</v>
      </c>
      <c r="I11" s="14">
        <v>11</v>
      </c>
      <c r="J11" s="14">
        <v>12</v>
      </c>
      <c r="K11" s="40"/>
      <c r="L11" s="14">
        <v>9</v>
      </c>
      <c r="M11" s="14">
        <v>5</v>
      </c>
      <c r="N11" s="40"/>
      <c r="O11" s="14">
        <v>12</v>
      </c>
      <c r="P11" s="40"/>
      <c r="Q11" s="14">
        <v>10</v>
      </c>
      <c r="R11" s="14">
        <f t="shared" ref="R11:R17" si="0">AVERAGE(C11:Q11)</f>
        <v>8.6</v>
      </c>
      <c r="S11" s="75">
        <v>0.54545454545454541</v>
      </c>
      <c r="T11" s="28" t="s">
        <v>20</v>
      </c>
      <c r="U11" s="28" t="s">
        <v>20</v>
      </c>
      <c r="W11" s="28" t="s">
        <v>20</v>
      </c>
    </row>
    <row r="12" spans="1:23" ht="18" x14ac:dyDescent="0.25">
      <c r="A12" s="126" t="s">
        <v>287</v>
      </c>
      <c r="B12" s="127"/>
      <c r="C12" s="29">
        <v>8.75</v>
      </c>
      <c r="D12" s="29">
        <v>9</v>
      </c>
      <c r="E12" s="29">
        <v>9</v>
      </c>
      <c r="F12" s="29">
        <v>6</v>
      </c>
      <c r="G12" s="29">
        <v>10</v>
      </c>
      <c r="H12" s="29">
        <v>8</v>
      </c>
      <c r="I12" s="29">
        <v>8</v>
      </c>
      <c r="J12" s="29">
        <v>5</v>
      </c>
      <c r="K12" s="40"/>
      <c r="L12" s="29">
        <v>10</v>
      </c>
      <c r="M12" s="29">
        <v>10</v>
      </c>
      <c r="N12" s="40"/>
      <c r="O12" s="29">
        <v>10</v>
      </c>
      <c r="P12" s="40"/>
      <c r="Q12" s="29">
        <v>9</v>
      </c>
      <c r="R12" s="14">
        <f t="shared" si="0"/>
        <v>8.5625</v>
      </c>
      <c r="S12" s="75">
        <v>0.63636363636363635</v>
      </c>
      <c r="T12" s="28" t="s">
        <v>20</v>
      </c>
      <c r="U12" s="28" t="s">
        <v>20</v>
      </c>
    </row>
    <row r="13" spans="1:23" ht="18" x14ac:dyDescent="0.25">
      <c r="A13" s="126" t="s">
        <v>288</v>
      </c>
      <c r="B13" s="127"/>
      <c r="C13" s="29">
        <v>9</v>
      </c>
      <c r="D13" s="29">
        <v>10</v>
      </c>
      <c r="E13" s="29">
        <v>10</v>
      </c>
      <c r="F13" s="29">
        <v>7</v>
      </c>
      <c r="G13" s="29">
        <v>5</v>
      </c>
      <c r="H13" s="29">
        <v>8</v>
      </c>
      <c r="I13" s="29">
        <v>10</v>
      </c>
      <c r="J13" s="29">
        <v>7</v>
      </c>
      <c r="K13" s="40"/>
      <c r="L13" s="29">
        <v>10</v>
      </c>
      <c r="M13" s="29">
        <v>10</v>
      </c>
      <c r="N13" s="40"/>
      <c r="O13" s="29">
        <v>8</v>
      </c>
      <c r="P13" s="40"/>
      <c r="Q13" s="29">
        <v>6</v>
      </c>
      <c r="R13" s="14">
        <f t="shared" si="0"/>
        <v>8.3333333333333339</v>
      </c>
      <c r="S13" s="75">
        <v>0.63636363636363635</v>
      </c>
      <c r="T13" s="74"/>
      <c r="U13" s="28" t="s">
        <v>20</v>
      </c>
    </row>
    <row r="14" spans="1:23" ht="18" x14ac:dyDescent="0.25">
      <c r="A14" s="126" t="s">
        <v>289</v>
      </c>
      <c r="B14" s="127"/>
      <c r="C14" s="29">
        <v>15</v>
      </c>
      <c r="D14" s="29">
        <v>12</v>
      </c>
      <c r="E14" s="40"/>
      <c r="F14" s="29">
        <v>9</v>
      </c>
      <c r="G14" s="29">
        <v>9</v>
      </c>
      <c r="H14" s="29">
        <v>10</v>
      </c>
      <c r="I14" s="40"/>
      <c r="J14" s="29">
        <v>9</v>
      </c>
      <c r="K14" s="40"/>
      <c r="L14" s="29">
        <v>14</v>
      </c>
      <c r="M14" s="29">
        <v>15</v>
      </c>
      <c r="N14" s="29">
        <v>8</v>
      </c>
      <c r="O14" s="29">
        <v>10</v>
      </c>
      <c r="P14" s="40"/>
      <c r="Q14" s="29">
        <v>11</v>
      </c>
      <c r="R14" s="14">
        <f t="shared" si="0"/>
        <v>11.090909090909092</v>
      </c>
      <c r="S14" s="75">
        <v>0.72727272727272729</v>
      </c>
      <c r="T14" s="28" t="s">
        <v>20</v>
      </c>
      <c r="U14" s="28" t="s">
        <v>20</v>
      </c>
    </row>
    <row r="15" spans="1:23" ht="18" x14ac:dyDescent="0.25">
      <c r="A15" s="126" t="s">
        <v>290</v>
      </c>
      <c r="B15" s="127"/>
      <c r="C15" s="29">
        <v>8.75</v>
      </c>
      <c r="D15" s="29">
        <v>12</v>
      </c>
      <c r="E15" s="29">
        <v>11</v>
      </c>
      <c r="F15" s="29">
        <v>7</v>
      </c>
      <c r="G15" s="29">
        <v>6</v>
      </c>
      <c r="H15" s="29">
        <v>10</v>
      </c>
      <c r="I15" s="29">
        <v>10</v>
      </c>
      <c r="J15" s="29">
        <v>8</v>
      </c>
      <c r="K15" s="40"/>
      <c r="L15" s="29">
        <v>11</v>
      </c>
      <c r="M15" s="29">
        <v>15</v>
      </c>
      <c r="N15" s="40"/>
      <c r="O15" s="29">
        <v>8</v>
      </c>
      <c r="P15" s="40"/>
      <c r="Q15" s="29">
        <v>10</v>
      </c>
      <c r="R15" s="14">
        <f t="shared" si="0"/>
        <v>9.7291666666666661</v>
      </c>
      <c r="S15" s="75">
        <v>0.45454545454545453</v>
      </c>
      <c r="T15" s="28" t="s">
        <v>20</v>
      </c>
      <c r="U15" s="28" t="s">
        <v>20</v>
      </c>
    </row>
    <row r="16" spans="1:23" ht="18" x14ac:dyDescent="0.25">
      <c r="A16" s="126" t="s">
        <v>291</v>
      </c>
      <c r="B16" s="127"/>
      <c r="C16" s="29">
        <v>10</v>
      </c>
      <c r="D16" s="29">
        <v>10</v>
      </c>
      <c r="E16" s="40"/>
      <c r="F16" s="29">
        <v>12</v>
      </c>
      <c r="G16" s="29">
        <v>6</v>
      </c>
      <c r="H16" s="40"/>
      <c r="I16" s="40"/>
      <c r="J16" s="29">
        <v>9</v>
      </c>
      <c r="K16" s="40"/>
      <c r="L16" s="29">
        <v>11</v>
      </c>
      <c r="M16" s="29">
        <v>15</v>
      </c>
      <c r="N16" s="29">
        <v>7</v>
      </c>
      <c r="O16" s="29">
        <v>15</v>
      </c>
      <c r="P16" s="40"/>
      <c r="Q16" s="29">
        <v>9</v>
      </c>
      <c r="R16" s="14">
        <f t="shared" si="0"/>
        <v>10.4</v>
      </c>
      <c r="S16" s="80">
        <v>0.6</v>
      </c>
      <c r="T16" s="28" t="s">
        <v>20</v>
      </c>
      <c r="U16" s="28" t="s">
        <v>20</v>
      </c>
    </row>
    <row r="17" spans="1:23" s="1" customFormat="1" ht="18" x14ac:dyDescent="0.25">
      <c r="A17" s="126" t="s">
        <v>292</v>
      </c>
      <c r="B17" s="127"/>
      <c r="C17" s="29">
        <v>10</v>
      </c>
      <c r="D17" s="29">
        <v>11</v>
      </c>
      <c r="E17" s="40"/>
      <c r="F17" s="40"/>
      <c r="G17" s="29">
        <v>8</v>
      </c>
      <c r="H17" s="29">
        <v>7</v>
      </c>
      <c r="I17" s="29">
        <v>11</v>
      </c>
      <c r="J17" s="29">
        <v>5</v>
      </c>
      <c r="K17" s="40"/>
      <c r="L17" s="29">
        <v>15</v>
      </c>
      <c r="M17" s="29">
        <v>15</v>
      </c>
      <c r="N17" s="40"/>
      <c r="O17" s="29">
        <v>10</v>
      </c>
      <c r="P17" s="40"/>
      <c r="Q17" s="29">
        <v>10</v>
      </c>
      <c r="R17" s="14">
        <f t="shared" si="0"/>
        <v>10.199999999999999</v>
      </c>
      <c r="S17" s="80">
        <v>0.8</v>
      </c>
      <c r="T17" s="28" t="s">
        <v>20</v>
      </c>
      <c r="U17" s="28" t="s">
        <v>20</v>
      </c>
    </row>
    <row r="18" spans="1:23" s="1" customFormat="1" hidden="1" x14ac:dyDescent="0.25">
      <c r="A18" s="151" t="s">
        <v>266</v>
      </c>
      <c r="B18" s="15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7"/>
      <c r="T18" s="73"/>
      <c r="U18" s="73"/>
    </row>
    <row r="19" spans="1:23" s="1" customFormat="1" hidden="1" x14ac:dyDescent="0.25">
      <c r="A19" s="126" t="s">
        <v>280</v>
      </c>
      <c r="B19" s="127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7"/>
      <c r="T19" s="73"/>
      <c r="U19" s="73"/>
    </row>
    <row r="20" spans="1:23" s="1" customFormat="1" hidden="1" x14ac:dyDescent="0.25">
      <c r="A20" s="126" t="s">
        <v>281</v>
      </c>
      <c r="B20" s="127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7"/>
      <c r="T20" s="73"/>
      <c r="U20" s="73"/>
    </row>
    <row r="21" spans="1:23" hidden="1" x14ac:dyDescent="0.25">
      <c r="A21" s="126" t="s">
        <v>282</v>
      </c>
      <c r="B21" s="127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7"/>
      <c r="T21" s="73"/>
      <c r="U21" s="73"/>
    </row>
    <row r="22" spans="1:23" hidden="1" x14ac:dyDescent="0.25">
      <c r="A22" s="126" t="s">
        <v>283</v>
      </c>
      <c r="B22" s="127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7"/>
      <c r="T22" s="73"/>
      <c r="U22" s="73"/>
    </row>
    <row r="23" spans="1:23" hidden="1" x14ac:dyDescent="0.25">
      <c r="A23" s="126" t="s">
        <v>284</v>
      </c>
      <c r="B23" s="127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7"/>
      <c r="T23" s="73"/>
      <c r="U23" s="73"/>
    </row>
    <row r="24" spans="1:23" hidden="1" x14ac:dyDescent="0.25">
      <c r="A24" s="126" t="s">
        <v>285</v>
      </c>
      <c r="B24" s="127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</row>
    <row r="25" spans="1:23" x14ac:dyDescent="0.25">
      <c r="A25" s="1"/>
      <c r="B25" s="1"/>
      <c r="C25" s="1"/>
      <c r="E25" s="1"/>
      <c r="G25" s="17"/>
      <c r="H25" s="17"/>
      <c r="I25" s="17"/>
      <c r="J25" s="17"/>
      <c r="K25" s="17"/>
      <c r="L25" s="17"/>
      <c r="M25" s="17"/>
      <c r="N25" s="17"/>
      <c r="O25" s="17"/>
      <c r="P25" s="1"/>
      <c r="Q25" s="1"/>
      <c r="R25" s="1"/>
      <c r="S25" s="1"/>
      <c r="T25" s="1"/>
      <c r="U25" s="1"/>
    </row>
    <row r="26" spans="1:23" ht="18.75" thickBot="1" x14ac:dyDescent="0.3">
      <c r="A26" s="1"/>
      <c r="B26" s="1"/>
      <c r="C26" s="1"/>
      <c r="E26" s="1"/>
      <c r="G26" s="17"/>
      <c r="H26" s="17"/>
      <c r="I26" s="17"/>
      <c r="J26" s="17"/>
      <c r="K26" s="17"/>
      <c r="L26" s="17"/>
      <c r="M26" s="17"/>
      <c r="N26" s="17"/>
      <c r="O26" s="17"/>
      <c r="P26" s="1"/>
      <c r="Q26" s="1"/>
      <c r="R26" s="1"/>
      <c r="S26" s="1"/>
      <c r="T26" s="28" t="s">
        <v>20</v>
      </c>
      <c r="U26" s="1"/>
    </row>
    <row r="27" spans="1:23" ht="15.75" thickBot="1" x14ac:dyDescent="0.3">
      <c r="A27" s="1"/>
      <c r="B27" s="1"/>
      <c r="C27" s="1"/>
      <c r="E27" s="1"/>
      <c r="G27" s="102" t="s">
        <v>294</v>
      </c>
      <c r="H27" s="103"/>
      <c r="I27" s="104"/>
      <c r="J27" s="104"/>
      <c r="K27" s="104"/>
      <c r="L27" s="104"/>
      <c r="M27" s="105"/>
      <c r="N27" s="102" t="s">
        <v>295</v>
      </c>
      <c r="O27" s="17"/>
      <c r="P27" s="1"/>
      <c r="Q27" s="1"/>
      <c r="R27" s="1"/>
      <c r="S27" s="1"/>
      <c r="T27" s="1"/>
      <c r="U27" s="1"/>
    </row>
    <row r="28" spans="1:23" ht="15.75" thickBot="1" x14ac:dyDescent="0.3">
      <c r="A28" s="1"/>
      <c r="B28" s="1"/>
      <c r="C28" s="1">
        <v>1</v>
      </c>
      <c r="D28" s="1" t="s">
        <v>44</v>
      </c>
      <c r="E28" s="1"/>
      <c r="G28" s="97">
        <v>1</v>
      </c>
      <c r="H28" s="145" t="s">
        <v>277</v>
      </c>
      <c r="I28" s="146"/>
      <c r="J28" s="146"/>
      <c r="K28" s="146"/>
      <c r="L28" s="146"/>
      <c r="M28" s="147"/>
      <c r="N28" s="92" t="s">
        <v>296</v>
      </c>
      <c r="O28" s="96"/>
      <c r="P28" s="1"/>
      <c r="Q28" s="1"/>
      <c r="R28" s="1"/>
      <c r="S28" s="1"/>
      <c r="T28" s="1"/>
      <c r="U28" s="1"/>
    </row>
    <row r="29" spans="1:23" x14ac:dyDescent="0.25">
      <c r="A29" s="1"/>
      <c r="B29" s="1"/>
      <c r="C29" s="1">
        <v>2</v>
      </c>
      <c r="D29" s="1" t="s">
        <v>45</v>
      </c>
      <c r="E29" s="1"/>
      <c r="G29" s="98">
        <v>2</v>
      </c>
      <c r="H29" s="148" t="s">
        <v>278</v>
      </c>
      <c r="I29" s="149"/>
      <c r="J29" s="149"/>
      <c r="K29" s="149"/>
      <c r="L29" s="149"/>
      <c r="M29" s="150"/>
      <c r="N29" s="93" t="s">
        <v>297</v>
      </c>
      <c r="O29" s="96"/>
      <c r="P29" s="1"/>
      <c r="Q29" s="1"/>
      <c r="R29" s="106" t="s">
        <v>305</v>
      </c>
      <c r="S29" s="107"/>
      <c r="T29" s="107"/>
      <c r="U29" s="107"/>
      <c r="V29" s="107"/>
      <c r="W29" s="108"/>
    </row>
    <row r="30" spans="1:23" ht="15.75" thickBot="1" x14ac:dyDescent="0.3">
      <c r="A30" s="1"/>
      <c r="B30" s="1"/>
      <c r="C30" s="1">
        <v>3</v>
      </c>
      <c r="D30" s="1" t="s">
        <v>46</v>
      </c>
      <c r="E30" s="1"/>
      <c r="G30" s="98">
        <v>3</v>
      </c>
      <c r="H30" s="148" t="s">
        <v>279</v>
      </c>
      <c r="I30" s="149"/>
      <c r="J30" s="149"/>
      <c r="K30" s="149"/>
      <c r="L30" s="149"/>
      <c r="M30" s="150"/>
      <c r="N30" s="93" t="s">
        <v>298</v>
      </c>
      <c r="O30" s="96"/>
      <c r="P30" s="1"/>
      <c r="Q30" s="1"/>
      <c r="R30" s="109" t="s">
        <v>306</v>
      </c>
      <c r="S30" s="110"/>
      <c r="T30" s="110"/>
      <c r="U30" s="110"/>
      <c r="V30" s="110"/>
      <c r="W30" s="111"/>
    </row>
    <row r="31" spans="1:23" x14ac:dyDescent="0.25">
      <c r="A31" s="1"/>
      <c r="B31" s="1"/>
      <c r="C31" s="1">
        <v>4</v>
      </c>
      <c r="D31" s="1" t="s">
        <v>47</v>
      </c>
      <c r="E31" s="1"/>
      <c r="G31" s="99">
        <v>4</v>
      </c>
      <c r="H31" s="142" t="s">
        <v>274</v>
      </c>
      <c r="I31" s="143"/>
      <c r="J31" s="143"/>
      <c r="K31" s="143"/>
      <c r="L31" s="143"/>
      <c r="M31" s="144"/>
      <c r="N31" s="94" t="s">
        <v>299</v>
      </c>
      <c r="O31" s="96"/>
      <c r="P31" s="1"/>
      <c r="Q31" s="1"/>
      <c r="R31" s="1"/>
      <c r="S31" s="1"/>
      <c r="T31" s="1"/>
      <c r="U31" s="1"/>
    </row>
    <row r="32" spans="1:23" x14ac:dyDescent="0.25">
      <c r="A32" s="1"/>
      <c r="B32" s="1"/>
      <c r="C32" s="1">
        <v>5</v>
      </c>
      <c r="D32" s="1" t="s">
        <v>48</v>
      </c>
      <c r="E32" s="1"/>
      <c r="G32" s="99">
        <v>5</v>
      </c>
      <c r="H32" s="142" t="s">
        <v>275</v>
      </c>
      <c r="I32" s="143"/>
      <c r="J32" s="143"/>
      <c r="K32" s="143"/>
      <c r="L32" s="143"/>
      <c r="M32" s="144"/>
      <c r="N32" s="94" t="s">
        <v>300</v>
      </c>
      <c r="O32" s="96"/>
      <c r="P32" s="1"/>
      <c r="Q32" s="1"/>
      <c r="R32" s="1"/>
      <c r="S32" s="1"/>
      <c r="T32" s="1"/>
      <c r="U32" s="1"/>
    </row>
    <row r="33" spans="1:21" x14ac:dyDescent="0.25">
      <c r="A33" s="1"/>
      <c r="B33" s="1"/>
      <c r="C33" s="1">
        <v>6</v>
      </c>
      <c r="D33" s="1" t="s">
        <v>49</v>
      </c>
      <c r="E33" s="1"/>
      <c r="G33" s="99">
        <v>6</v>
      </c>
      <c r="H33" s="142" t="s">
        <v>276</v>
      </c>
      <c r="I33" s="143"/>
      <c r="J33" s="143"/>
      <c r="K33" s="143"/>
      <c r="L33" s="143"/>
      <c r="M33" s="144"/>
      <c r="N33" s="94" t="s">
        <v>301</v>
      </c>
      <c r="O33" s="96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1">
        <v>7</v>
      </c>
      <c r="D34" s="1" t="s">
        <v>50</v>
      </c>
      <c r="E34" s="1"/>
      <c r="G34" s="100">
        <v>7</v>
      </c>
      <c r="H34" s="139" t="s">
        <v>110</v>
      </c>
      <c r="I34" s="140"/>
      <c r="J34" s="140"/>
      <c r="K34" s="140"/>
      <c r="L34" s="140"/>
      <c r="M34" s="141"/>
      <c r="N34" s="95" t="s">
        <v>302</v>
      </c>
      <c r="O34" s="96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>
        <v>8</v>
      </c>
      <c r="D35" s="1" t="s">
        <v>51</v>
      </c>
      <c r="E35" s="1"/>
      <c r="G35" s="100">
        <v>8</v>
      </c>
      <c r="H35" s="139" t="s">
        <v>79</v>
      </c>
      <c r="I35" s="140"/>
      <c r="J35" s="140"/>
      <c r="K35" s="140"/>
      <c r="L35" s="140"/>
      <c r="M35" s="141"/>
      <c r="N35" s="95" t="s">
        <v>303</v>
      </c>
      <c r="O35" s="96"/>
      <c r="P35" s="1"/>
      <c r="Q35" s="1"/>
      <c r="R35" s="1"/>
      <c r="S35" s="1"/>
      <c r="T35" s="1"/>
      <c r="U35" s="1"/>
    </row>
    <row r="36" spans="1:21" x14ac:dyDescent="0.25">
      <c r="A36" s="1"/>
      <c r="B36" s="1"/>
      <c r="C36" s="1">
        <v>9</v>
      </c>
      <c r="D36" s="1" t="s">
        <v>52</v>
      </c>
      <c r="E36" s="1"/>
      <c r="G36" s="100">
        <v>9</v>
      </c>
      <c r="H36" s="139" t="s">
        <v>101</v>
      </c>
      <c r="I36" s="140"/>
      <c r="J36" s="140"/>
      <c r="K36" s="140"/>
      <c r="L36" s="140"/>
      <c r="M36" s="141"/>
      <c r="N36" s="95" t="s">
        <v>304</v>
      </c>
      <c r="O36" s="96"/>
      <c r="P36" s="1"/>
      <c r="Q36" s="1"/>
      <c r="R36" s="1"/>
      <c r="S36" s="1"/>
      <c r="T36" s="1"/>
      <c r="U36" s="1"/>
    </row>
    <row r="37" spans="1:21" ht="15.75" thickBot="1" x14ac:dyDescent="0.3">
      <c r="A37" s="1"/>
      <c r="B37" s="1"/>
      <c r="C37" s="1">
        <v>10</v>
      </c>
      <c r="D37" s="1" t="s">
        <v>53</v>
      </c>
      <c r="E37" s="1"/>
      <c r="G37" s="101">
        <v>10</v>
      </c>
      <c r="H37" s="136" t="s">
        <v>73</v>
      </c>
      <c r="I37" s="137"/>
      <c r="J37" s="137"/>
      <c r="K37" s="137"/>
      <c r="L37" s="137"/>
      <c r="M37" s="138"/>
      <c r="N37" s="78">
        <v>15</v>
      </c>
      <c r="O37" s="96"/>
      <c r="P37" s="1"/>
      <c r="Q37" s="1"/>
      <c r="R37" s="1"/>
      <c r="S37" s="1"/>
      <c r="T37" s="1"/>
      <c r="U37" s="1"/>
    </row>
    <row r="38" spans="1:21" x14ac:dyDescent="0.25">
      <c r="A38" s="1"/>
      <c r="B38" s="1"/>
      <c r="C38" s="1"/>
      <c r="E38" s="1"/>
      <c r="G38" s="1"/>
      <c r="H38" s="1"/>
      <c r="K38" s="1"/>
      <c r="L38" s="1"/>
      <c r="N38" s="1"/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E39" s="1"/>
      <c r="G39" s="1"/>
      <c r="H39" s="1"/>
      <c r="K39" s="1"/>
      <c r="L39" s="1"/>
      <c r="N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E40" s="1"/>
      <c r="G40" s="1"/>
      <c r="K40" s="1"/>
      <c r="L40" s="1"/>
      <c r="N40" s="1"/>
      <c r="P40" s="1"/>
      <c r="Q40" s="1"/>
      <c r="R40" s="1"/>
      <c r="S40" s="1"/>
      <c r="T40" s="1"/>
      <c r="U40" s="1"/>
    </row>
    <row r="41" spans="1:21" x14ac:dyDescent="0.25">
      <c r="A41" s="1"/>
      <c r="B41" s="1"/>
      <c r="C41" s="1"/>
      <c r="E41" s="1"/>
      <c r="G41" s="1"/>
      <c r="K41" s="1"/>
      <c r="L41" s="1"/>
      <c r="N41" s="1"/>
      <c r="P41" s="1"/>
      <c r="Q41" s="1"/>
      <c r="R41" s="1"/>
      <c r="S41" s="1"/>
      <c r="T41" s="1"/>
      <c r="U41" s="1"/>
    </row>
    <row r="42" spans="1:21" x14ac:dyDescent="0.25">
      <c r="A42" s="1"/>
      <c r="B42" s="1"/>
      <c r="C42" s="1"/>
      <c r="E42" s="1"/>
      <c r="G42" s="1"/>
      <c r="K42" s="1"/>
      <c r="L42" s="1"/>
      <c r="N42" s="1"/>
      <c r="P42" s="1"/>
      <c r="Q42" s="1"/>
      <c r="R42" s="1"/>
      <c r="S42" s="1"/>
      <c r="T42" s="1"/>
      <c r="U42" s="1"/>
    </row>
    <row r="43" spans="1:21" x14ac:dyDescent="0.25">
      <c r="A43" s="1"/>
      <c r="B43" s="1"/>
      <c r="C43" s="1"/>
      <c r="E43" s="1"/>
      <c r="G43" s="1"/>
      <c r="K43" s="1"/>
      <c r="L43" s="1"/>
      <c r="N43" s="1"/>
      <c r="P43" s="1"/>
      <c r="Q43" s="1"/>
      <c r="R43" s="1"/>
      <c r="S43" s="1"/>
      <c r="T43" s="1"/>
      <c r="U43" s="1"/>
    </row>
    <row r="44" spans="1:21" x14ac:dyDescent="0.25">
      <c r="A44" s="1"/>
      <c r="B44" s="1"/>
      <c r="C44" s="1"/>
      <c r="E44" s="1"/>
      <c r="G44" s="1"/>
      <c r="K44" s="1"/>
      <c r="L44" s="1"/>
      <c r="N44" s="1"/>
      <c r="P44" s="1"/>
      <c r="Q44" s="1"/>
      <c r="R44" s="1"/>
      <c r="S44" s="1"/>
      <c r="T44" s="1"/>
      <c r="U44" s="1"/>
    </row>
    <row r="45" spans="1:21" x14ac:dyDescent="0.25">
      <c r="A45" s="1"/>
      <c r="B45" s="1"/>
      <c r="C45" s="1"/>
      <c r="E45" s="1"/>
      <c r="G45" s="1"/>
      <c r="K45" s="1"/>
      <c r="L45" s="1"/>
      <c r="N45" s="1"/>
      <c r="P45" s="1"/>
      <c r="Q45" s="1"/>
      <c r="R45" s="1"/>
      <c r="S45" s="1"/>
      <c r="T45" s="1"/>
      <c r="U45" s="1"/>
    </row>
    <row r="46" spans="1:21" x14ac:dyDescent="0.25">
      <c r="A46" s="1"/>
      <c r="B46" s="1"/>
      <c r="C46" s="1"/>
      <c r="E46" s="1"/>
      <c r="G46" s="1"/>
      <c r="K46" s="1"/>
      <c r="L46" s="1"/>
      <c r="N46" s="1"/>
      <c r="P46" s="1"/>
      <c r="Q46" s="1"/>
      <c r="R46" s="1"/>
      <c r="S46" s="1"/>
      <c r="T46" s="1"/>
      <c r="U46" s="1"/>
    </row>
    <row r="47" spans="1:21" x14ac:dyDescent="0.25">
      <c r="A47" s="1"/>
      <c r="B47" s="1"/>
      <c r="G47" s="1"/>
      <c r="K47" s="1"/>
      <c r="L47" s="1"/>
      <c r="N47" s="1"/>
    </row>
    <row r="48" spans="1:21" x14ac:dyDescent="0.25">
      <c r="A48" s="1"/>
      <c r="B48" s="1"/>
      <c r="G48" s="1"/>
      <c r="K48" s="1"/>
      <c r="L48" s="1"/>
      <c r="N48" s="1"/>
    </row>
    <row r="49" spans="7:14" x14ac:dyDescent="0.25">
      <c r="G49" s="1"/>
      <c r="K49" s="1"/>
      <c r="L49" s="1"/>
      <c r="N49" s="1"/>
    </row>
  </sheetData>
  <mergeCells count="37">
    <mergeCell ref="C1:R1"/>
    <mergeCell ref="A1:B1"/>
    <mergeCell ref="S1:S2"/>
    <mergeCell ref="T1:U1"/>
    <mergeCell ref="A18:B18"/>
    <mergeCell ref="A10:B10"/>
    <mergeCell ref="A3:B3"/>
    <mergeCell ref="A4:B4"/>
    <mergeCell ref="A5:B5"/>
    <mergeCell ref="A6:B6"/>
    <mergeCell ref="A7:B7"/>
    <mergeCell ref="A8:B8"/>
    <mergeCell ref="A9:B9"/>
    <mergeCell ref="A11:B11"/>
    <mergeCell ref="A12:B12"/>
    <mergeCell ref="A13:B13"/>
    <mergeCell ref="A14:B14"/>
    <mergeCell ref="A2:B2"/>
    <mergeCell ref="H28:M28"/>
    <mergeCell ref="H29:M29"/>
    <mergeCell ref="H30:M30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H37:M37"/>
    <mergeCell ref="H34:M34"/>
    <mergeCell ref="H35:M35"/>
    <mergeCell ref="H36:M36"/>
    <mergeCell ref="H31:M31"/>
    <mergeCell ref="H32:M32"/>
    <mergeCell ref="H33:M33"/>
  </mergeCells>
  <pageMargins left="0.7" right="0.7" top="0.75" bottom="0.75" header="0.3" footer="0.3"/>
  <pageSetup scale="65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workbookViewId="0">
      <selection activeCell="G22" sqref="G22:I31"/>
    </sheetView>
  </sheetViews>
  <sheetFormatPr defaultRowHeight="15" x14ac:dyDescent="0.25"/>
  <cols>
    <col min="4" max="4" width="9.140625" style="1"/>
    <col min="6" max="6" width="10" style="1" customWidth="1"/>
    <col min="10" max="10" width="14.140625" style="1" customWidth="1"/>
    <col min="11" max="11" width="12" style="1" customWidth="1"/>
    <col min="12" max="12" width="12" customWidth="1"/>
    <col min="14" max="14" width="9.140625" style="1"/>
    <col min="16" max="16" width="9.140625" style="1"/>
    <col min="20" max="20" width="11.85546875" bestFit="1" customWidth="1"/>
    <col min="22" max="22" width="13.5703125" customWidth="1"/>
  </cols>
  <sheetData>
    <row r="1" spans="1:22" x14ac:dyDescent="0.25">
      <c r="A1" s="112" t="s">
        <v>0</v>
      </c>
      <c r="B1" s="112"/>
      <c r="C1" s="113" t="s">
        <v>1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7" t="s">
        <v>169</v>
      </c>
      <c r="U1" s="116" t="s">
        <v>130</v>
      </c>
      <c r="V1" s="116"/>
    </row>
    <row r="2" spans="1:22" ht="45" x14ac:dyDescent="0.25">
      <c r="A2" s="6" t="s">
        <v>3</v>
      </c>
      <c r="B2" s="62" t="s">
        <v>2</v>
      </c>
      <c r="C2" s="6" t="s">
        <v>4</v>
      </c>
      <c r="D2" s="6" t="s">
        <v>267</v>
      </c>
      <c r="E2" s="6" t="s">
        <v>5</v>
      </c>
      <c r="F2" s="6" t="s">
        <v>181</v>
      </c>
      <c r="G2" s="6" t="s">
        <v>6</v>
      </c>
      <c r="H2" s="6" t="s">
        <v>7</v>
      </c>
      <c r="I2" s="6" t="s">
        <v>8</v>
      </c>
      <c r="J2" s="6" t="s">
        <v>269</v>
      </c>
      <c r="K2" s="6" t="s">
        <v>272</v>
      </c>
      <c r="L2" s="6" t="s">
        <v>9</v>
      </c>
      <c r="M2" s="6" t="s">
        <v>10</v>
      </c>
      <c r="N2" s="6" t="s">
        <v>271</v>
      </c>
      <c r="O2" s="8" t="s">
        <v>11</v>
      </c>
      <c r="P2" s="8" t="s">
        <v>35</v>
      </c>
      <c r="Q2" s="8" t="s">
        <v>12</v>
      </c>
      <c r="R2" s="8" t="s">
        <v>13</v>
      </c>
      <c r="S2" s="19" t="s">
        <v>16</v>
      </c>
      <c r="T2" s="118"/>
      <c r="U2" s="8" t="s">
        <v>131</v>
      </c>
      <c r="V2" s="8" t="s">
        <v>120</v>
      </c>
    </row>
    <row r="3" spans="1:22" ht="18" x14ac:dyDescent="0.25">
      <c r="A3" s="9" t="s">
        <v>57</v>
      </c>
      <c r="B3" s="9" t="s">
        <v>205</v>
      </c>
      <c r="C3" s="29">
        <v>12.5</v>
      </c>
      <c r="D3" s="29">
        <v>12</v>
      </c>
      <c r="E3" s="29"/>
      <c r="F3" s="29">
        <v>7</v>
      </c>
      <c r="G3" s="29"/>
      <c r="H3" s="29"/>
      <c r="I3" s="29">
        <v>10</v>
      </c>
      <c r="J3" s="29"/>
      <c r="K3" s="29">
        <v>7</v>
      </c>
      <c r="L3" s="29"/>
      <c r="M3" s="29">
        <v>15</v>
      </c>
      <c r="N3" s="29">
        <v>10</v>
      </c>
      <c r="O3" s="30">
        <v>4</v>
      </c>
      <c r="P3" s="30">
        <v>10</v>
      </c>
      <c r="Q3" s="30"/>
      <c r="R3" s="30">
        <v>7</v>
      </c>
      <c r="S3" s="31"/>
      <c r="T3" s="80">
        <v>0.8</v>
      </c>
      <c r="U3" s="28" t="s">
        <v>20</v>
      </c>
      <c r="V3" s="28" t="s">
        <v>20</v>
      </c>
    </row>
    <row r="4" spans="1:22" ht="18" x14ac:dyDescent="0.25">
      <c r="A4" s="9" t="s">
        <v>146</v>
      </c>
      <c r="B4" s="9" t="s">
        <v>273</v>
      </c>
      <c r="C4" s="14">
        <v>15</v>
      </c>
      <c r="D4" s="14">
        <v>12</v>
      </c>
      <c r="E4" s="14"/>
      <c r="F4" s="14"/>
      <c r="G4" s="14">
        <v>9</v>
      </c>
      <c r="H4" s="14"/>
      <c r="I4" s="14">
        <v>10</v>
      </c>
      <c r="J4" s="14">
        <v>11</v>
      </c>
      <c r="K4" s="14">
        <v>8</v>
      </c>
      <c r="L4" s="14"/>
      <c r="M4" s="14">
        <v>15</v>
      </c>
      <c r="N4" s="14">
        <v>15</v>
      </c>
      <c r="O4" s="14"/>
      <c r="P4" s="14">
        <v>7</v>
      </c>
      <c r="Q4" s="14"/>
      <c r="R4" s="14">
        <v>9</v>
      </c>
      <c r="S4" s="31"/>
      <c r="T4" s="69">
        <v>0.8</v>
      </c>
      <c r="U4" s="28" t="s">
        <v>20</v>
      </c>
      <c r="V4" s="28" t="s">
        <v>20</v>
      </c>
    </row>
    <row r="5" spans="1:22" ht="15.75" x14ac:dyDescent="0.25">
      <c r="A5" s="9"/>
      <c r="B5" s="9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31"/>
      <c r="T5" s="31"/>
      <c r="U5" s="15"/>
      <c r="V5" s="15"/>
    </row>
    <row r="6" spans="1:22" ht="18" x14ac:dyDescent="0.25">
      <c r="A6" s="9"/>
      <c r="B6" s="9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31"/>
      <c r="T6" s="31"/>
      <c r="U6" s="28"/>
      <c r="V6" s="28"/>
    </row>
    <row r="7" spans="1:22" ht="18" x14ac:dyDescent="0.25">
      <c r="A7" s="9"/>
      <c r="B7" s="9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31"/>
      <c r="T7" s="31"/>
      <c r="U7" s="28"/>
      <c r="V7" s="28"/>
    </row>
    <row r="8" spans="1:22" ht="15.75" x14ac:dyDescent="0.25">
      <c r="A8" s="9"/>
      <c r="B8" s="9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31"/>
      <c r="T8" s="31"/>
      <c r="U8" s="15"/>
      <c r="V8" s="15"/>
    </row>
    <row r="9" spans="1:22" ht="18" x14ac:dyDescent="0.25">
      <c r="A9" s="9"/>
      <c r="B9" s="9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31"/>
      <c r="T9" s="31"/>
      <c r="U9" s="28"/>
      <c r="V9" s="3"/>
    </row>
    <row r="10" spans="1:22" ht="18" x14ac:dyDescent="0.25">
      <c r="A10" s="9"/>
      <c r="B10" s="9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31"/>
      <c r="T10" s="31"/>
      <c r="U10" s="28"/>
      <c r="V10" s="28"/>
    </row>
    <row r="11" spans="1:22" ht="15.75" x14ac:dyDescent="0.25">
      <c r="A11" s="9"/>
      <c r="B11" s="9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31"/>
      <c r="T11" s="31"/>
      <c r="U11" s="15"/>
      <c r="V11" s="15"/>
    </row>
    <row r="12" spans="1:22" ht="15.75" x14ac:dyDescent="0.25">
      <c r="A12" s="9"/>
      <c r="B12" s="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1"/>
      <c r="T12" s="31"/>
      <c r="U12" s="15"/>
      <c r="V12" s="15"/>
    </row>
    <row r="13" spans="1:22" ht="18" x14ac:dyDescent="0.25">
      <c r="A13" s="9"/>
      <c r="B13" s="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1"/>
      <c r="T13" s="31"/>
      <c r="U13" s="28"/>
      <c r="V13" s="28"/>
    </row>
    <row r="14" spans="1:22" ht="18" x14ac:dyDescent="0.25">
      <c r="A14" s="9"/>
      <c r="B14" s="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1"/>
      <c r="T14" s="31"/>
      <c r="U14" s="2"/>
      <c r="V14" s="3"/>
    </row>
    <row r="15" spans="1:22" ht="18" x14ac:dyDescent="0.25">
      <c r="A15" s="9"/>
      <c r="B15" s="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1"/>
      <c r="T15" s="31"/>
      <c r="U15" s="28"/>
      <c r="V15" s="28"/>
    </row>
    <row r="16" spans="1:22" ht="18" x14ac:dyDescent="0.25">
      <c r="A16" s="9"/>
      <c r="B16" s="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1"/>
      <c r="T16" s="31"/>
      <c r="U16" s="28"/>
      <c r="V16" s="28"/>
    </row>
    <row r="17" spans="1:22" ht="18" x14ac:dyDescent="0.25">
      <c r="A17" s="9"/>
      <c r="B17" s="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1"/>
      <c r="T17" s="31"/>
      <c r="U17" s="28"/>
      <c r="V17" s="28"/>
    </row>
    <row r="18" spans="1:22" ht="18" x14ac:dyDescent="0.25">
      <c r="A18" s="9"/>
      <c r="B18" s="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1"/>
      <c r="T18" s="31"/>
      <c r="U18" s="28"/>
      <c r="V18" s="28"/>
    </row>
    <row r="19" spans="1:22" ht="18" x14ac:dyDescent="0.25">
      <c r="A19" s="9"/>
      <c r="B19" s="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1"/>
      <c r="T19" s="31"/>
      <c r="U19" s="28"/>
      <c r="V19" s="28"/>
    </row>
    <row r="20" spans="1:22" x14ac:dyDescent="0.25">
      <c r="A20" s="1"/>
      <c r="B20" s="1"/>
      <c r="C20" s="1"/>
      <c r="E20" s="1"/>
      <c r="G20" s="1"/>
      <c r="H20" s="1"/>
      <c r="I20" s="1"/>
      <c r="L20" s="1"/>
      <c r="M20" s="1"/>
      <c r="O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E21" s="1"/>
      <c r="G21" s="1"/>
      <c r="H21" s="1"/>
      <c r="I21" s="1"/>
      <c r="L21" s="1"/>
      <c r="M21" s="1"/>
      <c r="O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E22" s="1"/>
      <c r="G22" s="1">
        <v>1</v>
      </c>
      <c r="H22" s="1" t="s">
        <v>44</v>
      </c>
      <c r="I22" s="1"/>
      <c r="L22" s="1"/>
      <c r="M22" s="1"/>
      <c r="O22" s="1"/>
      <c r="Q22" s="1"/>
      <c r="R22" s="1"/>
      <c r="S22" s="1"/>
      <c r="T22" s="1"/>
      <c r="U22" s="1"/>
      <c r="V22" s="1"/>
    </row>
    <row r="23" spans="1:22" ht="18" x14ac:dyDescent="0.25">
      <c r="A23" s="1"/>
      <c r="B23" s="1"/>
      <c r="C23" s="1"/>
      <c r="E23" s="1"/>
      <c r="G23" s="1">
        <v>2</v>
      </c>
      <c r="H23" s="1" t="s">
        <v>45</v>
      </c>
      <c r="I23" s="1"/>
      <c r="L23" s="1"/>
      <c r="M23" s="1"/>
      <c r="O23" s="1"/>
      <c r="Q23" s="1"/>
      <c r="R23" s="1"/>
      <c r="S23" s="1"/>
      <c r="T23" s="1"/>
      <c r="U23" s="28" t="s">
        <v>20</v>
      </c>
      <c r="V23" s="1"/>
    </row>
    <row r="24" spans="1:22" x14ac:dyDescent="0.25">
      <c r="A24" s="1"/>
      <c r="B24" s="1"/>
      <c r="C24" s="1"/>
      <c r="E24" s="1"/>
      <c r="G24" s="1">
        <v>3</v>
      </c>
      <c r="H24" s="1" t="s">
        <v>46</v>
      </c>
      <c r="I24" s="1"/>
      <c r="L24" s="1"/>
      <c r="M24" s="1"/>
      <c r="O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E25" s="1"/>
      <c r="G25" s="1">
        <v>4</v>
      </c>
      <c r="H25" s="1" t="s">
        <v>47</v>
      </c>
      <c r="I25" s="1"/>
      <c r="L25" s="1"/>
      <c r="M25" s="1"/>
      <c r="O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E26" s="1"/>
      <c r="G26" s="1">
        <v>5</v>
      </c>
      <c r="H26" s="1" t="s">
        <v>48</v>
      </c>
      <c r="I26" s="1"/>
      <c r="L26" s="1"/>
      <c r="M26" s="1"/>
      <c r="O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E27" s="1"/>
      <c r="G27" s="1">
        <v>6</v>
      </c>
      <c r="H27" s="1" t="s">
        <v>49</v>
      </c>
      <c r="I27" s="1"/>
      <c r="L27" s="1"/>
      <c r="M27" s="1"/>
      <c r="O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E28" s="1"/>
      <c r="G28" s="1">
        <v>7</v>
      </c>
      <c r="H28" s="1" t="s">
        <v>50</v>
      </c>
      <c r="I28" s="1"/>
      <c r="L28" s="1"/>
      <c r="M28" s="1"/>
      <c r="O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E29" s="1"/>
      <c r="G29" s="1">
        <v>8</v>
      </c>
      <c r="H29" s="1" t="s">
        <v>51</v>
      </c>
      <c r="I29" s="1"/>
      <c r="L29" s="1"/>
      <c r="M29" s="1"/>
      <c r="O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E30" s="1"/>
      <c r="G30" s="1">
        <v>9</v>
      </c>
      <c r="H30" s="1" t="s">
        <v>52</v>
      </c>
      <c r="I30" s="1"/>
      <c r="L30" s="1"/>
      <c r="M30" s="1"/>
      <c r="O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E31" s="1"/>
      <c r="G31" s="1">
        <v>10</v>
      </c>
      <c r="H31" s="1" t="s">
        <v>53</v>
      </c>
      <c r="I31" s="1"/>
      <c r="L31" s="1"/>
      <c r="M31" s="1"/>
      <c r="O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E32" s="1"/>
      <c r="G32" s="1"/>
      <c r="H32" s="1"/>
      <c r="I32" s="1"/>
      <c r="L32" s="1"/>
      <c r="M32" s="1"/>
      <c r="O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E33" s="1"/>
      <c r="G33" s="1"/>
      <c r="H33" s="1"/>
      <c r="I33" s="1"/>
      <c r="L33" s="1"/>
      <c r="M33" s="1"/>
      <c r="O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E34" s="1"/>
      <c r="G34" s="1"/>
      <c r="H34" s="1"/>
      <c r="I34" s="1"/>
      <c r="L34" s="1"/>
      <c r="M34" s="1"/>
      <c r="O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E35" s="1"/>
      <c r="G35" s="1"/>
      <c r="H35" s="1"/>
      <c r="I35" s="1"/>
      <c r="L35" s="1"/>
      <c r="M35" s="1"/>
      <c r="O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E36" s="1"/>
      <c r="G36" s="1"/>
      <c r="H36" s="1"/>
      <c r="I36" s="1"/>
      <c r="L36" s="1"/>
      <c r="M36" s="1"/>
      <c r="O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E37" s="1"/>
      <c r="G37" s="1"/>
      <c r="H37" s="1"/>
      <c r="I37" s="1"/>
      <c r="L37" s="1"/>
      <c r="M37" s="1"/>
      <c r="O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E38" s="1"/>
      <c r="G38" s="1"/>
      <c r="H38" s="1"/>
      <c r="I38" s="1"/>
      <c r="L38" s="1"/>
      <c r="M38" s="1"/>
      <c r="O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E39" s="1"/>
      <c r="G39" s="1"/>
      <c r="H39" s="1"/>
      <c r="I39" s="1"/>
      <c r="L39" s="1"/>
      <c r="M39" s="1"/>
      <c r="O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E40" s="1"/>
      <c r="G40" s="1"/>
      <c r="H40" s="1"/>
      <c r="I40" s="1"/>
      <c r="L40" s="1"/>
      <c r="M40" s="1"/>
      <c r="O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E41" s="1"/>
      <c r="G41" s="1"/>
      <c r="H41" s="1"/>
      <c r="I41" s="1"/>
      <c r="L41" s="1"/>
      <c r="M41" s="1"/>
      <c r="O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E42" s="1"/>
      <c r="G42" s="1"/>
      <c r="H42" s="1"/>
      <c r="I42" s="1"/>
      <c r="L42" s="1"/>
      <c r="M42" s="1"/>
      <c r="O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E43" s="1"/>
      <c r="G43" s="1"/>
      <c r="H43" s="1"/>
      <c r="I43" s="1"/>
      <c r="L43" s="1"/>
      <c r="M43" s="1"/>
      <c r="O43" s="1"/>
      <c r="Q43" s="1"/>
      <c r="R43" s="1"/>
      <c r="S43" s="1"/>
      <c r="T43" s="1"/>
      <c r="U43" s="1"/>
      <c r="V43" s="1"/>
    </row>
  </sheetData>
  <mergeCells count="4">
    <mergeCell ref="A1:B1"/>
    <mergeCell ref="C1:S1"/>
    <mergeCell ref="T1:T2"/>
    <mergeCell ref="U1:V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K24" sqref="K24"/>
    </sheetView>
  </sheetViews>
  <sheetFormatPr defaultRowHeight="15" x14ac:dyDescent="0.25"/>
  <sheetData>
    <row r="1" spans="1:16" x14ac:dyDescent="0.25">
      <c r="A1" s="112" t="s">
        <v>0</v>
      </c>
      <c r="B1" s="112"/>
      <c r="C1" s="113" t="s">
        <v>1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7" t="s">
        <v>169</v>
      </c>
      <c r="O1" s="116" t="s">
        <v>130</v>
      </c>
      <c r="P1" s="116"/>
    </row>
    <row r="2" spans="1:16" ht="45" x14ac:dyDescent="0.25">
      <c r="A2" s="6" t="s">
        <v>3</v>
      </c>
      <c r="B2" s="62" t="s">
        <v>2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8" t="s">
        <v>11</v>
      </c>
      <c r="K2" s="8" t="s">
        <v>12</v>
      </c>
      <c r="L2" s="8" t="s">
        <v>13</v>
      </c>
      <c r="M2" s="19" t="s">
        <v>16</v>
      </c>
      <c r="N2" s="118"/>
      <c r="O2" s="8" t="s">
        <v>131</v>
      </c>
      <c r="P2" s="8" t="s">
        <v>120</v>
      </c>
    </row>
    <row r="3" spans="1:16" ht="18" x14ac:dyDescent="0.25">
      <c r="A3" s="9"/>
      <c r="B3" s="9"/>
      <c r="C3" s="29"/>
      <c r="D3" s="29"/>
      <c r="E3" s="29"/>
      <c r="F3" s="29"/>
      <c r="G3" s="29"/>
      <c r="H3" s="29"/>
      <c r="I3" s="29"/>
      <c r="J3" s="30"/>
      <c r="K3" s="30"/>
      <c r="L3" s="30"/>
      <c r="M3" s="31"/>
      <c r="N3" s="31"/>
      <c r="O3" s="28"/>
      <c r="P3" s="28"/>
    </row>
    <row r="4" spans="1:16" ht="18" x14ac:dyDescent="0.25">
      <c r="A4" s="9"/>
      <c r="B4" s="9"/>
      <c r="C4" s="14"/>
      <c r="D4" s="14"/>
      <c r="E4" s="14"/>
      <c r="F4" s="14"/>
      <c r="G4" s="14"/>
      <c r="H4" s="14"/>
      <c r="I4" s="14"/>
      <c r="J4" s="14"/>
      <c r="K4" s="14"/>
      <c r="L4" s="14"/>
      <c r="M4" s="31"/>
      <c r="N4" s="31"/>
      <c r="O4" s="28"/>
      <c r="P4" s="28"/>
    </row>
    <row r="5" spans="1:16" ht="15.75" x14ac:dyDescent="0.25">
      <c r="A5" s="9"/>
      <c r="B5" s="9"/>
      <c r="C5" s="14"/>
      <c r="D5" s="14"/>
      <c r="E5" s="14"/>
      <c r="F5" s="14"/>
      <c r="G5" s="14"/>
      <c r="H5" s="14"/>
      <c r="I5" s="14"/>
      <c r="J5" s="14"/>
      <c r="K5" s="14"/>
      <c r="L5" s="14"/>
      <c r="M5" s="31"/>
      <c r="N5" s="31"/>
      <c r="O5" s="15"/>
      <c r="P5" s="15"/>
    </row>
    <row r="6" spans="1:16" ht="18" x14ac:dyDescent="0.25">
      <c r="A6" s="9"/>
      <c r="B6" s="9"/>
      <c r="C6" s="14"/>
      <c r="D6" s="14"/>
      <c r="E6" s="14"/>
      <c r="F6" s="14"/>
      <c r="G6" s="14"/>
      <c r="H6" s="14"/>
      <c r="I6" s="14"/>
      <c r="J6" s="14"/>
      <c r="K6" s="14"/>
      <c r="L6" s="14"/>
      <c r="M6" s="31"/>
      <c r="N6" s="31"/>
      <c r="O6" s="28"/>
      <c r="P6" s="28"/>
    </row>
    <row r="7" spans="1:16" ht="18" x14ac:dyDescent="0.25">
      <c r="A7" s="9"/>
      <c r="B7" s="9"/>
      <c r="C7" s="14"/>
      <c r="D7" s="14"/>
      <c r="E7" s="14"/>
      <c r="F7" s="14"/>
      <c r="G7" s="14"/>
      <c r="H7" s="14"/>
      <c r="I7" s="14"/>
      <c r="J7" s="14"/>
      <c r="K7" s="14"/>
      <c r="L7" s="14"/>
      <c r="M7" s="31"/>
      <c r="N7" s="31"/>
      <c r="O7" s="28"/>
      <c r="P7" s="28"/>
    </row>
    <row r="8" spans="1:16" ht="15.75" x14ac:dyDescent="0.25">
      <c r="A8" s="9"/>
      <c r="B8" s="9"/>
      <c r="C8" s="14"/>
      <c r="D8" s="14"/>
      <c r="E8" s="14"/>
      <c r="F8" s="14"/>
      <c r="G8" s="14"/>
      <c r="H8" s="14"/>
      <c r="I8" s="14"/>
      <c r="J8" s="14"/>
      <c r="K8" s="14"/>
      <c r="L8" s="14"/>
      <c r="M8" s="31"/>
      <c r="N8" s="31"/>
      <c r="O8" s="15"/>
      <c r="P8" s="15"/>
    </row>
    <row r="9" spans="1:16" ht="18" x14ac:dyDescent="0.25">
      <c r="A9" s="9"/>
      <c r="B9" s="9"/>
      <c r="C9" s="14"/>
      <c r="D9" s="14"/>
      <c r="E9" s="14"/>
      <c r="F9" s="14"/>
      <c r="G9" s="14"/>
      <c r="H9" s="14"/>
      <c r="I9" s="14"/>
      <c r="J9" s="14"/>
      <c r="K9" s="14"/>
      <c r="L9" s="14"/>
      <c r="M9" s="31"/>
      <c r="N9" s="31"/>
      <c r="O9" s="28"/>
      <c r="P9" s="3"/>
    </row>
    <row r="10" spans="1:16" ht="18" x14ac:dyDescent="0.25">
      <c r="A10" s="9"/>
      <c r="B10" s="9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31"/>
      <c r="N10" s="31"/>
      <c r="O10" s="28"/>
      <c r="P10" s="28"/>
    </row>
    <row r="11" spans="1:16" ht="15.75" x14ac:dyDescent="0.25">
      <c r="A11" s="9"/>
      <c r="B11" s="9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31"/>
      <c r="N11" s="31"/>
      <c r="O11" s="15"/>
      <c r="P11" s="15"/>
    </row>
    <row r="12" spans="1:16" ht="15.75" x14ac:dyDescent="0.25">
      <c r="A12" s="9"/>
      <c r="B12" s="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1"/>
      <c r="N12" s="31"/>
      <c r="O12" s="15"/>
      <c r="P12" s="15"/>
    </row>
    <row r="13" spans="1:16" ht="18" x14ac:dyDescent="0.25">
      <c r="A13" s="9"/>
      <c r="B13" s="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31"/>
      <c r="N13" s="31"/>
      <c r="O13" s="28"/>
      <c r="P13" s="28"/>
    </row>
    <row r="14" spans="1:16" ht="18" x14ac:dyDescent="0.25">
      <c r="A14" s="9"/>
      <c r="B14" s="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1"/>
      <c r="N14" s="31"/>
      <c r="O14" s="2"/>
      <c r="P14" s="3"/>
    </row>
    <row r="15" spans="1:16" ht="18" x14ac:dyDescent="0.25">
      <c r="A15" s="9"/>
      <c r="B15" s="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31"/>
      <c r="N15" s="31"/>
      <c r="O15" s="28"/>
      <c r="P15" s="28"/>
    </row>
    <row r="16" spans="1:16" ht="18" x14ac:dyDescent="0.25">
      <c r="A16" s="9"/>
      <c r="B16" s="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1"/>
      <c r="N16" s="31"/>
      <c r="O16" s="28"/>
      <c r="P16" s="28"/>
    </row>
    <row r="17" spans="1:16" ht="18" x14ac:dyDescent="0.25">
      <c r="A17" s="9"/>
      <c r="B17" s="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1"/>
      <c r="N17" s="31"/>
      <c r="O17" s="28"/>
      <c r="P17" s="28"/>
    </row>
    <row r="18" spans="1:16" ht="18" x14ac:dyDescent="0.25">
      <c r="A18" s="9"/>
      <c r="B18" s="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31"/>
      <c r="N18" s="31"/>
      <c r="O18" s="28"/>
      <c r="P18" s="28"/>
    </row>
    <row r="19" spans="1:16" ht="18" x14ac:dyDescent="0.25">
      <c r="A19" s="9"/>
      <c r="B19" s="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31"/>
      <c r="N19" s="31"/>
      <c r="O19" s="28"/>
      <c r="P19" s="28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>
        <v>1</v>
      </c>
      <c r="F22" s="1" t="s">
        <v>44</v>
      </c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8" x14ac:dyDescent="0.25">
      <c r="A23" s="1"/>
      <c r="B23" s="1"/>
      <c r="C23" s="1"/>
      <c r="D23" s="1"/>
      <c r="E23" s="1">
        <v>2</v>
      </c>
      <c r="F23" s="1" t="s">
        <v>45</v>
      </c>
      <c r="G23" s="1"/>
      <c r="H23" s="1"/>
      <c r="I23" s="1"/>
      <c r="J23" s="1"/>
      <c r="K23" s="1"/>
      <c r="L23" s="1"/>
      <c r="M23" s="1"/>
      <c r="N23" s="1"/>
      <c r="O23" s="28" t="s">
        <v>20</v>
      </c>
      <c r="P23" s="1"/>
    </row>
    <row r="24" spans="1:16" x14ac:dyDescent="0.25">
      <c r="A24" s="1"/>
      <c r="B24" s="1"/>
      <c r="C24" s="1"/>
      <c r="D24" s="1"/>
      <c r="E24" s="1">
        <v>3</v>
      </c>
      <c r="F24" s="1" t="s">
        <v>46</v>
      </c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>
        <v>4</v>
      </c>
      <c r="F25" s="1" t="s">
        <v>47</v>
      </c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>
        <v>5</v>
      </c>
      <c r="F26" s="1" t="s">
        <v>48</v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>
        <v>6</v>
      </c>
      <c r="F27" s="1" t="s">
        <v>49</v>
      </c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>
        <v>7</v>
      </c>
      <c r="F28" s="1" t="s">
        <v>50</v>
      </c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>
        <v>8</v>
      </c>
      <c r="F29" s="1" t="s">
        <v>51</v>
      </c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>
        <v>9</v>
      </c>
      <c r="F30" s="1" t="s">
        <v>52</v>
      </c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>
        <v>10</v>
      </c>
      <c r="F31" s="1" t="s">
        <v>53</v>
      </c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mergeCells count="4">
    <mergeCell ref="A1:B1"/>
    <mergeCell ref="C1:M1"/>
    <mergeCell ref="N1:N2"/>
    <mergeCell ref="O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view="pageLayout" workbookViewId="0">
      <selection activeCell="K13" sqref="K13"/>
    </sheetView>
  </sheetViews>
  <sheetFormatPr defaultColWidth="9.140625" defaultRowHeight="15" x14ac:dyDescent="0.25"/>
  <cols>
    <col min="1" max="1" width="9.42578125" style="1" customWidth="1"/>
    <col min="2" max="2" width="8.28515625" style="1" customWidth="1"/>
    <col min="3" max="4" width="6.7109375" style="1" customWidth="1"/>
    <col min="5" max="5" width="9.140625" style="1"/>
    <col min="6" max="7" width="6.42578125" style="1" customWidth="1"/>
    <col min="8" max="8" width="8.5703125" style="1" customWidth="1"/>
    <col min="9" max="9" width="8.42578125" style="1" customWidth="1"/>
    <col min="10" max="10" width="10" style="1" customWidth="1"/>
    <col min="11" max="11" width="8.140625" style="1" customWidth="1"/>
    <col min="12" max="12" width="6.7109375" style="1" customWidth="1"/>
    <col min="13" max="13" width="7" style="1" customWidth="1"/>
    <col min="14" max="14" width="6.42578125" style="1" customWidth="1"/>
    <col min="15" max="15" width="8.140625" style="1" customWidth="1"/>
    <col min="16" max="16" width="8.28515625" style="1" customWidth="1"/>
    <col min="17" max="16384" width="9.140625" style="1"/>
  </cols>
  <sheetData>
    <row r="1" spans="1:16" x14ac:dyDescent="0.25">
      <c r="A1" s="112" t="s">
        <v>0</v>
      </c>
      <c r="B1" s="112"/>
      <c r="C1" s="113" t="s">
        <v>1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5"/>
    </row>
    <row r="2" spans="1:16" ht="45" x14ac:dyDescent="0.25">
      <c r="A2" s="6" t="s">
        <v>2</v>
      </c>
      <c r="B2" s="13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8" t="s">
        <v>11</v>
      </c>
      <c r="K2" s="8" t="s">
        <v>12</v>
      </c>
      <c r="L2" s="8" t="s">
        <v>13</v>
      </c>
      <c r="M2" s="6" t="s">
        <v>14</v>
      </c>
      <c r="N2" s="8" t="s">
        <v>15</v>
      </c>
      <c r="O2" s="8" t="s">
        <v>16</v>
      </c>
      <c r="P2" s="8" t="s">
        <v>17</v>
      </c>
    </row>
    <row r="3" spans="1:16" ht="18" x14ac:dyDescent="0.25">
      <c r="A3" s="9" t="s">
        <v>18</v>
      </c>
      <c r="B3" s="9" t="s">
        <v>19</v>
      </c>
      <c r="C3" s="10">
        <v>4</v>
      </c>
      <c r="D3" s="10">
        <v>4</v>
      </c>
      <c r="E3" s="10">
        <v>6</v>
      </c>
      <c r="F3" s="4" t="s">
        <v>20</v>
      </c>
      <c r="G3" s="4" t="s">
        <v>20</v>
      </c>
      <c r="H3" s="10">
        <v>5</v>
      </c>
      <c r="I3" s="10">
        <v>5</v>
      </c>
      <c r="J3" s="10">
        <v>6</v>
      </c>
      <c r="K3" s="10">
        <v>6</v>
      </c>
      <c r="L3" s="4" t="s">
        <v>20</v>
      </c>
      <c r="M3" s="4" t="s">
        <v>20</v>
      </c>
      <c r="N3" s="4" t="s">
        <v>20</v>
      </c>
      <c r="O3" s="11">
        <f t="shared" ref="O3:O15" si="0">AVERAGE(C3:N3)</f>
        <v>5.1428571428571432</v>
      </c>
      <c r="P3" s="10">
        <v>7</v>
      </c>
    </row>
    <row r="4" spans="1:16" ht="18" x14ac:dyDescent="0.25">
      <c r="A4" s="9" t="s">
        <v>21</v>
      </c>
      <c r="B4" s="9" t="s">
        <v>22</v>
      </c>
      <c r="C4" s="11">
        <v>8.5</v>
      </c>
      <c r="D4" s="3" t="s">
        <v>20</v>
      </c>
      <c r="E4" s="3" t="s">
        <v>20</v>
      </c>
      <c r="F4" s="3" t="s">
        <v>20</v>
      </c>
      <c r="G4" s="3" t="s">
        <v>20</v>
      </c>
      <c r="H4" s="3" t="s">
        <v>20</v>
      </c>
      <c r="I4" s="11">
        <v>8</v>
      </c>
      <c r="J4" s="3" t="s">
        <v>20</v>
      </c>
      <c r="K4" s="5">
        <v>10</v>
      </c>
      <c r="L4" s="5">
        <v>8</v>
      </c>
      <c r="M4" s="3" t="s">
        <v>20</v>
      </c>
      <c r="N4" s="11">
        <v>8.5</v>
      </c>
      <c r="O4" s="11">
        <f t="shared" si="0"/>
        <v>8.6</v>
      </c>
      <c r="P4" s="10">
        <v>4</v>
      </c>
    </row>
    <row r="5" spans="1:16" ht="18" x14ac:dyDescent="0.25">
      <c r="A5" s="9" t="s">
        <v>54</v>
      </c>
      <c r="B5" s="9" t="s">
        <v>23</v>
      </c>
      <c r="C5" s="10">
        <v>10</v>
      </c>
      <c r="D5" s="4" t="s">
        <v>20</v>
      </c>
      <c r="E5" s="10">
        <v>8</v>
      </c>
      <c r="F5" s="10">
        <v>10</v>
      </c>
      <c r="G5" s="10">
        <v>10</v>
      </c>
      <c r="H5" s="4" t="s">
        <v>20</v>
      </c>
      <c r="I5" s="4" t="s">
        <v>20</v>
      </c>
      <c r="J5" s="4" t="s">
        <v>20</v>
      </c>
      <c r="K5" s="10">
        <v>10</v>
      </c>
      <c r="L5" s="12">
        <v>9</v>
      </c>
      <c r="M5" s="4" t="s">
        <v>20</v>
      </c>
      <c r="N5" s="4" t="s">
        <v>20</v>
      </c>
      <c r="O5" s="11">
        <f t="shared" si="0"/>
        <v>9.5</v>
      </c>
      <c r="P5" s="10">
        <v>5</v>
      </c>
    </row>
    <row r="6" spans="1:16" ht="18" x14ac:dyDescent="0.25">
      <c r="A6" s="9" t="s">
        <v>24</v>
      </c>
      <c r="B6" s="9" t="s">
        <v>25</v>
      </c>
      <c r="C6" s="11">
        <v>9</v>
      </c>
      <c r="D6" s="3" t="s">
        <v>20</v>
      </c>
      <c r="E6" s="11">
        <v>10</v>
      </c>
      <c r="F6" s="3" t="s">
        <v>20</v>
      </c>
      <c r="G6" s="3" t="s">
        <v>20</v>
      </c>
      <c r="H6" s="3" t="s">
        <v>20</v>
      </c>
      <c r="I6" s="3" t="s">
        <v>20</v>
      </c>
      <c r="J6" s="3" t="s">
        <v>20</v>
      </c>
      <c r="K6" s="3" t="s">
        <v>20</v>
      </c>
      <c r="L6" s="5">
        <v>9</v>
      </c>
      <c r="M6" s="3" t="s">
        <v>20</v>
      </c>
      <c r="N6" s="3" t="s">
        <v>20</v>
      </c>
      <c r="O6" s="11">
        <f t="shared" si="0"/>
        <v>9.3333333333333339</v>
      </c>
      <c r="P6" s="10">
        <v>3</v>
      </c>
    </row>
    <row r="7" spans="1:16" ht="18" x14ac:dyDescent="0.25">
      <c r="A7" s="9" t="s">
        <v>26</v>
      </c>
      <c r="B7" s="9" t="s">
        <v>27</v>
      </c>
      <c r="C7" s="10">
        <v>9.5</v>
      </c>
      <c r="D7" s="10">
        <v>8</v>
      </c>
      <c r="E7" s="4" t="s">
        <v>20</v>
      </c>
      <c r="F7" s="4" t="s">
        <v>20</v>
      </c>
      <c r="G7" s="4" t="s">
        <v>20</v>
      </c>
      <c r="H7" s="4" t="s">
        <v>20</v>
      </c>
      <c r="I7" s="10">
        <v>8</v>
      </c>
      <c r="J7" s="10">
        <v>8</v>
      </c>
      <c r="K7" s="4" t="s">
        <v>20</v>
      </c>
      <c r="L7" s="12">
        <v>8</v>
      </c>
      <c r="M7" s="4" t="s">
        <v>20</v>
      </c>
      <c r="N7" s="4" t="s">
        <v>20</v>
      </c>
      <c r="O7" s="11">
        <f t="shared" si="0"/>
        <v>8.3000000000000007</v>
      </c>
      <c r="P7" s="10">
        <v>4</v>
      </c>
    </row>
    <row r="8" spans="1:16" ht="18" x14ac:dyDescent="0.25">
      <c r="A8" s="9" t="s">
        <v>28</v>
      </c>
      <c r="B8" s="9" t="s">
        <v>29</v>
      </c>
      <c r="C8" s="11">
        <v>8.5</v>
      </c>
      <c r="D8" s="3" t="s">
        <v>20</v>
      </c>
      <c r="E8" s="3" t="s">
        <v>20</v>
      </c>
      <c r="F8" s="3" t="s">
        <v>20</v>
      </c>
      <c r="G8" s="3" t="s">
        <v>20</v>
      </c>
      <c r="H8" s="3" t="s">
        <v>20</v>
      </c>
      <c r="I8" s="11">
        <v>9</v>
      </c>
      <c r="J8" s="3" t="s">
        <v>20</v>
      </c>
      <c r="K8" s="11">
        <v>10</v>
      </c>
      <c r="L8" s="5">
        <v>8</v>
      </c>
      <c r="M8" s="11">
        <v>9</v>
      </c>
      <c r="N8" s="3" t="s">
        <v>20</v>
      </c>
      <c r="O8" s="11">
        <f t="shared" si="0"/>
        <v>8.9</v>
      </c>
      <c r="P8" s="10">
        <v>4</v>
      </c>
    </row>
    <row r="9" spans="1:16" ht="18" x14ac:dyDescent="0.25">
      <c r="A9" s="9" t="s">
        <v>30</v>
      </c>
      <c r="B9" s="9" t="s">
        <v>31</v>
      </c>
      <c r="C9" s="10">
        <v>9</v>
      </c>
      <c r="D9" s="10">
        <v>7</v>
      </c>
      <c r="E9" s="10">
        <v>8</v>
      </c>
      <c r="F9" s="4" t="s">
        <v>20</v>
      </c>
      <c r="G9" s="4" t="s">
        <v>20</v>
      </c>
      <c r="H9" s="10">
        <v>6.5</v>
      </c>
      <c r="I9" s="10">
        <v>8</v>
      </c>
      <c r="J9" s="10">
        <v>8</v>
      </c>
      <c r="K9" s="10">
        <v>8</v>
      </c>
      <c r="L9" s="12">
        <v>8</v>
      </c>
      <c r="M9" s="4" t="s">
        <v>20</v>
      </c>
      <c r="N9" s="4" t="s">
        <v>20</v>
      </c>
      <c r="O9" s="11">
        <f t="shared" si="0"/>
        <v>7.8125</v>
      </c>
      <c r="P9" s="10">
        <v>7</v>
      </c>
    </row>
    <row r="10" spans="1:16" ht="18" x14ac:dyDescent="0.25">
      <c r="A10" s="9" t="s">
        <v>32</v>
      </c>
      <c r="B10" s="9" t="s">
        <v>33</v>
      </c>
      <c r="C10" s="11">
        <v>8</v>
      </c>
      <c r="D10" s="3" t="s">
        <v>20</v>
      </c>
      <c r="E10" s="2">
        <v>9</v>
      </c>
      <c r="F10" s="3" t="s">
        <v>20</v>
      </c>
      <c r="G10" s="3" t="s">
        <v>20</v>
      </c>
      <c r="H10" s="3" t="s">
        <v>20</v>
      </c>
      <c r="I10" s="11">
        <v>8</v>
      </c>
      <c r="J10" s="3" t="s">
        <v>20</v>
      </c>
      <c r="K10" s="3" t="s">
        <v>20</v>
      </c>
      <c r="L10" s="3" t="s">
        <v>20</v>
      </c>
      <c r="M10" s="3" t="s">
        <v>20</v>
      </c>
      <c r="N10" s="3" t="s">
        <v>20</v>
      </c>
      <c r="O10" s="11">
        <f t="shared" si="0"/>
        <v>8.3333333333333339</v>
      </c>
      <c r="P10" s="10">
        <v>3</v>
      </c>
    </row>
    <row r="11" spans="1:16" ht="18" x14ac:dyDescent="0.25">
      <c r="A11" s="9" t="s">
        <v>34</v>
      </c>
      <c r="B11" s="9" t="s">
        <v>35</v>
      </c>
      <c r="C11" s="10">
        <v>8.5</v>
      </c>
      <c r="D11" s="10">
        <v>9</v>
      </c>
      <c r="E11" s="10">
        <v>10</v>
      </c>
      <c r="F11" s="4" t="s">
        <v>20</v>
      </c>
      <c r="G11" s="4" t="s">
        <v>20</v>
      </c>
      <c r="H11" s="10">
        <v>6.5</v>
      </c>
      <c r="I11" s="10">
        <v>9</v>
      </c>
      <c r="J11" s="10">
        <v>8</v>
      </c>
      <c r="K11" s="10">
        <v>10</v>
      </c>
      <c r="L11" s="12">
        <v>8</v>
      </c>
      <c r="M11" s="4" t="s">
        <v>20</v>
      </c>
      <c r="N11" s="4" t="s">
        <v>20</v>
      </c>
      <c r="O11" s="11">
        <f t="shared" si="0"/>
        <v>8.625</v>
      </c>
      <c r="P11" s="10">
        <v>7</v>
      </c>
    </row>
    <row r="12" spans="1:16" ht="18" x14ac:dyDescent="0.25">
      <c r="A12" s="9" t="s">
        <v>36</v>
      </c>
      <c r="B12" s="9" t="s">
        <v>37</v>
      </c>
      <c r="C12" s="11">
        <v>7</v>
      </c>
      <c r="D12" s="11">
        <v>9</v>
      </c>
      <c r="E12" s="5">
        <v>10</v>
      </c>
      <c r="F12" s="3" t="s">
        <v>20</v>
      </c>
      <c r="G12" s="3" t="s">
        <v>20</v>
      </c>
      <c r="H12" s="5">
        <v>6.5</v>
      </c>
      <c r="I12" s="11">
        <v>9</v>
      </c>
      <c r="J12" s="11">
        <v>9</v>
      </c>
      <c r="K12" s="5">
        <v>10</v>
      </c>
      <c r="L12" s="5">
        <v>8</v>
      </c>
      <c r="M12" s="3" t="s">
        <v>20</v>
      </c>
      <c r="N12" s="3" t="s">
        <v>20</v>
      </c>
      <c r="O12" s="11">
        <f t="shared" si="0"/>
        <v>8.5625</v>
      </c>
      <c r="P12" s="10">
        <v>7</v>
      </c>
    </row>
    <row r="13" spans="1:16" ht="18" x14ac:dyDescent="0.25">
      <c r="A13" s="6" t="s">
        <v>38</v>
      </c>
      <c r="B13" s="6" t="s">
        <v>39</v>
      </c>
      <c r="C13" s="10">
        <v>8</v>
      </c>
      <c r="D13" s="4" t="s">
        <v>20</v>
      </c>
      <c r="E13" s="4" t="s">
        <v>20</v>
      </c>
      <c r="F13" s="4" t="s">
        <v>20</v>
      </c>
      <c r="G13" s="4" t="s">
        <v>20</v>
      </c>
      <c r="H13" s="4" t="s">
        <v>20</v>
      </c>
      <c r="I13" s="4" t="s">
        <v>20</v>
      </c>
      <c r="J13" s="4" t="s">
        <v>20</v>
      </c>
      <c r="K13" s="4" t="s">
        <v>20</v>
      </c>
      <c r="L13" s="12">
        <v>8</v>
      </c>
      <c r="M13" s="4" t="s">
        <v>20</v>
      </c>
      <c r="N13" s="10">
        <v>9.5</v>
      </c>
      <c r="O13" s="11">
        <f t="shared" si="0"/>
        <v>8.5</v>
      </c>
      <c r="P13" s="10">
        <v>2</v>
      </c>
    </row>
    <row r="14" spans="1:16" ht="18" x14ac:dyDescent="0.25">
      <c r="A14" s="9" t="s">
        <v>40</v>
      </c>
      <c r="B14" s="9" t="s">
        <v>41</v>
      </c>
      <c r="C14" s="11">
        <v>7</v>
      </c>
      <c r="D14" s="3" t="s">
        <v>20</v>
      </c>
      <c r="E14" s="11">
        <v>6</v>
      </c>
      <c r="F14" s="11">
        <v>8</v>
      </c>
      <c r="G14" s="11">
        <v>4</v>
      </c>
      <c r="H14" s="3" t="s">
        <v>20</v>
      </c>
      <c r="I14" s="3" t="s">
        <v>20</v>
      </c>
      <c r="J14" s="3" t="s">
        <v>20</v>
      </c>
      <c r="K14" s="11">
        <v>10</v>
      </c>
      <c r="L14" s="5">
        <v>5</v>
      </c>
      <c r="M14" s="3" t="s">
        <v>20</v>
      </c>
      <c r="N14" s="3" t="s">
        <v>20</v>
      </c>
      <c r="O14" s="11">
        <f t="shared" si="0"/>
        <v>6.666666666666667</v>
      </c>
      <c r="P14" s="10">
        <v>5</v>
      </c>
    </row>
    <row r="15" spans="1:16" ht="18" x14ac:dyDescent="0.25">
      <c r="A15" s="9" t="s">
        <v>42</v>
      </c>
      <c r="B15" s="9" t="s">
        <v>43</v>
      </c>
      <c r="C15" s="10">
        <v>8</v>
      </c>
      <c r="D15" s="4" t="s">
        <v>20</v>
      </c>
      <c r="E15" s="10">
        <v>8</v>
      </c>
      <c r="F15" s="4" t="s">
        <v>20</v>
      </c>
      <c r="G15" s="4" t="s">
        <v>20</v>
      </c>
      <c r="H15" s="4" t="s">
        <v>20</v>
      </c>
      <c r="I15" s="10">
        <v>8</v>
      </c>
      <c r="J15" s="4" t="s">
        <v>20</v>
      </c>
      <c r="K15" s="4" t="s">
        <v>20</v>
      </c>
      <c r="L15" s="4" t="s">
        <v>20</v>
      </c>
      <c r="M15" s="4" t="s">
        <v>20</v>
      </c>
      <c r="N15" s="4" t="s">
        <v>20</v>
      </c>
      <c r="O15" s="11">
        <f t="shared" si="0"/>
        <v>8</v>
      </c>
      <c r="P15" s="10">
        <v>3</v>
      </c>
    </row>
    <row r="20" spans="5:6" x14ac:dyDescent="0.25">
      <c r="E20" s="1">
        <v>1</v>
      </c>
      <c r="F20" s="1" t="s">
        <v>44</v>
      </c>
    </row>
    <row r="21" spans="5:6" x14ac:dyDescent="0.25">
      <c r="E21" s="1">
        <v>2</v>
      </c>
      <c r="F21" s="1" t="s">
        <v>45</v>
      </c>
    </row>
    <row r="22" spans="5:6" x14ac:dyDescent="0.25">
      <c r="E22" s="1">
        <v>3</v>
      </c>
      <c r="F22" s="1" t="s">
        <v>46</v>
      </c>
    </row>
    <row r="23" spans="5:6" x14ac:dyDescent="0.25">
      <c r="E23" s="1">
        <v>4</v>
      </c>
      <c r="F23" s="1" t="s">
        <v>47</v>
      </c>
    </row>
    <row r="24" spans="5:6" x14ac:dyDescent="0.25">
      <c r="E24" s="1">
        <v>5</v>
      </c>
      <c r="F24" s="1" t="s">
        <v>48</v>
      </c>
    </row>
    <row r="25" spans="5:6" x14ac:dyDescent="0.25">
      <c r="E25" s="1">
        <v>6</v>
      </c>
      <c r="F25" s="1" t="s">
        <v>49</v>
      </c>
    </row>
    <row r="26" spans="5:6" x14ac:dyDescent="0.25">
      <c r="E26" s="1">
        <v>7</v>
      </c>
      <c r="F26" s="1" t="s">
        <v>50</v>
      </c>
    </row>
    <row r="27" spans="5:6" x14ac:dyDescent="0.25">
      <c r="E27" s="1">
        <v>8</v>
      </c>
      <c r="F27" s="1" t="s">
        <v>51</v>
      </c>
    </row>
    <row r="28" spans="5:6" x14ac:dyDescent="0.25">
      <c r="E28" s="1">
        <v>9</v>
      </c>
      <c r="F28" s="1" t="s">
        <v>52</v>
      </c>
    </row>
    <row r="29" spans="5:6" x14ac:dyDescent="0.25">
      <c r="E29" s="1">
        <v>10</v>
      </c>
      <c r="F29" s="1" t="s">
        <v>53</v>
      </c>
    </row>
  </sheetData>
  <mergeCells count="2">
    <mergeCell ref="A1:B1"/>
    <mergeCell ref="C1:P1"/>
  </mergeCells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Layout" workbookViewId="0">
      <selection activeCell="A24" sqref="A24"/>
    </sheetView>
  </sheetViews>
  <sheetFormatPr defaultRowHeight="15" x14ac:dyDescent="0.25"/>
  <cols>
    <col min="1" max="1" width="11" customWidth="1"/>
    <col min="2" max="2" width="8.28515625" customWidth="1"/>
    <col min="3" max="4" width="6.7109375" customWidth="1"/>
    <col min="6" max="7" width="6.42578125" customWidth="1"/>
    <col min="8" max="8" width="8.5703125" customWidth="1"/>
    <col min="9" max="9" width="8.42578125" customWidth="1"/>
    <col min="10" max="10" width="10" customWidth="1"/>
    <col min="11" max="11" width="8.140625" customWidth="1"/>
    <col min="12" max="12" width="6.7109375" customWidth="1"/>
    <col min="13" max="13" width="8.140625" customWidth="1"/>
    <col min="15" max="15" width="12.28515625" customWidth="1"/>
  </cols>
  <sheetData>
    <row r="1" spans="1:15" x14ac:dyDescent="0.25">
      <c r="A1" s="112" t="s">
        <v>0</v>
      </c>
      <c r="B1" s="112"/>
      <c r="C1" s="113" t="s">
        <v>1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6" t="s">
        <v>130</v>
      </c>
      <c r="O1" s="116"/>
    </row>
    <row r="2" spans="1:15" ht="30" x14ac:dyDescent="0.25">
      <c r="A2" s="6" t="s">
        <v>3</v>
      </c>
      <c r="B2" s="7" t="s">
        <v>2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8" t="s">
        <v>11</v>
      </c>
      <c r="K2" s="8" t="s">
        <v>12</v>
      </c>
      <c r="L2" s="8" t="s">
        <v>13</v>
      </c>
      <c r="M2" s="19" t="s">
        <v>16</v>
      </c>
      <c r="N2" s="8" t="s">
        <v>131</v>
      </c>
      <c r="O2" s="8" t="s">
        <v>120</v>
      </c>
    </row>
    <row r="3" spans="1:15" s="1" customFormat="1" ht="18" x14ac:dyDescent="0.25">
      <c r="A3" s="9" t="s">
        <v>134</v>
      </c>
      <c r="B3" s="9" t="s">
        <v>135</v>
      </c>
      <c r="C3" s="23">
        <v>6</v>
      </c>
      <c r="D3" s="23">
        <v>6</v>
      </c>
      <c r="E3" s="23">
        <v>6</v>
      </c>
      <c r="F3" s="23">
        <v>5</v>
      </c>
      <c r="G3" s="23">
        <v>6</v>
      </c>
      <c r="H3" s="23">
        <v>6</v>
      </c>
      <c r="I3" s="23">
        <v>5</v>
      </c>
      <c r="J3" s="24"/>
      <c r="K3" s="24">
        <v>5</v>
      </c>
      <c r="L3" s="24">
        <v>5</v>
      </c>
      <c r="M3" s="25">
        <f t="shared" ref="M3:M12" si="0">AVERAGE(C3:L3)</f>
        <v>5.5555555555555554</v>
      </c>
      <c r="N3" s="28" t="s">
        <v>20</v>
      </c>
      <c r="O3" s="28" t="s">
        <v>20</v>
      </c>
    </row>
    <row r="4" spans="1:15" ht="18" x14ac:dyDescent="0.25">
      <c r="A4" s="9" t="s">
        <v>55</v>
      </c>
      <c r="B4" s="9" t="s">
        <v>56</v>
      </c>
      <c r="C4" s="16">
        <v>7</v>
      </c>
      <c r="D4" s="16">
        <v>8</v>
      </c>
      <c r="E4" s="16">
        <v>8</v>
      </c>
      <c r="F4" s="14">
        <v>6</v>
      </c>
      <c r="G4" s="14">
        <v>4</v>
      </c>
      <c r="H4" s="16">
        <v>6</v>
      </c>
      <c r="I4" s="16">
        <v>6</v>
      </c>
      <c r="J4" s="16">
        <v>5</v>
      </c>
      <c r="K4" s="16">
        <v>6</v>
      </c>
      <c r="L4" s="14">
        <v>6</v>
      </c>
      <c r="M4" s="25">
        <f t="shared" si="0"/>
        <v>6.2</v>
      </c>
      <c r="N4" s="21" t="s">
        <v>20</v>
      </c>
      <c r="O4" s="21" t="s">
        <v>20</v>
      </c>
    </row>
    <row r="5" spans="1:15" ht="18" x14ac:dyDescent="0.25">
      <c r="A5" s="9" t="s">
        <v>57</v>
      </c>
      <c r="B5" s="9" t="s">
        <v>58</v>
      </c>
      <c r="C5" s="15">
        <v>9</v>
      </c>
      <c r="D5" s="15">
        <v>9</v>
      </c>
      <c r="E5" s="15">
        <v>9</v>
      </c>
      <c r="F5" s="15">
        <v>9</v>
      </c>
      <c r="G5" s="15">
        <v>7</v>
      </c>
      <c r="H5" s="15">
        <v>9</v>
      </c>
      <c r="I5" s="15">
        <v>7</v>
      </c>
      <c r="J5" s="15">
        <v>7</v>
      </c>
      <c r="K5" s="15">
        <v>7</v>
      </c>
      <c r="L5" s="15">
        <v>6</v>
      </c>
      <c r="M5" s="25">
        <f t="shared" si="0"/>
        <v>7.9</v>
      </c>
      <c r="N5" s="3" t="s">
        <v>20</v>
      </c>
      <c r="O5" s="3" t="s">
        <v>20</v>
      </c>
    </row>
    <row r="6" spans="1:15" ht="18" x14ac:dyDescent="0.25">
      <c r="A6" s="9" t="s">
        <v>59</v>
      </c>
      <c r="B6" s="9" t="s">
        <v>60</v>
      </c>
      <c r="C6" s="16">
        <v>5</v>
      </c>
      <c r="D6" s="14">
        <v>2</v>
      </c>
      <c r="E6" s="16">
        <v>4</v>
      </c>
      <c r="F6" s="16">
        <v>2</v>
      </c>
      <c r="G6" s="16">
        <v>6</v>
      </c>
      <c r="H6" s="14">
        <v>5</v>
      </c>
      <c r="I6" s="14">
        <v>2</v>
      </c>
      <c r="J6" s="14">
        <v>4</v>
      </c>
      <c r="K6" s="16">
        <v>4</v>
      </c>
      <c r="L6" s="14">
        <v>5</v>
      </c>
      <c r="M6" s="25">
        <f t="shared" si="0"/>
        <v>3.9</v>
      </c>
      <c r="N6" s="21" t="s">
        <v>20</v>
      </c>
      <c r="O6" s="21" t="s">
        <v>20</v>
      </c>
    </row>
    <row r="7" spans="1:15" ht="18.75" x14ac:dyDescent="0.3">
      <c r="A7" s="9" t="s">
        <v>61</v>
      </c>
      <c r="B7" s="9" t="s">
        <v>62</v>
      </c>
      <c r="C7" s="15">
        <v>6</v>
      </c>
      <c r="D7" s="15">
        <v>3</v>
      </c>
      <c r="E7" s="15">
        <v>6</v>
      </c>
      <c r="F7" s="15">
        <v>4</v>
      </c>
      <c r="G7" s="15">
        <v>5</v>
      </c>
      <c r="H7" s="15">
        <v>9</v>
      </c>
      <c r="I7" s="15">
        <v>6</v>
      </c>
      <c r="J7" s="15">
        <v>6</v>
      </c>
      <c r="K7" s="15">
        <v>6</v>
      </c>
      <c r="L7" s="15">
        <v>5</v>
      </c>
      <c r="M7" s="25">
        <f t="shared" si="0"/>
        <v>5.6</v>
      </c>
      <c r="N7" s="20"/>
      <c r="O7" s="3" t="s">
        <v>20</v>
      </c>
    </row>
    <row r="8" spans="1:15" s="1" customFormat="1" ht="18" x14ac:dyDescent="0.25">
      <c r="A8" s="9" t="s">
        <v>132</v>
      </c>
      <c r="B8" s="9" t="s">
        <v>133</v>
      </c>
      <c r="C8" s="14">
        <v>10</v>
      </c>
      <c r="D8" s="14">
        <v>9</v>
      </c>
      <c r="E8" s="14">
        <v>9</v>
      </c>
      <c r="F8" s="14">
        <v>9</v>
      </c>
      <c r="G8" s="14">
        <v>7</v>
      </c>
      <c r="H8" s="14">
        <v>8</v>
      </c>
      <c r="I8" s="14">
        <v>6</v>
      </c>
      <c r="J8" s="14"/>
      <c r="K8" s="14">
        <v>7</v>
      </c>
      <c r="L8" s="14">
        <v>8</v>
      </c>
      <c r="M8" s="25">
        <f t="shared" si="0"/>
        <v>8.1111111111111107</v>
      </c>
      <c r="N8" s="4" t="s">
        <v>20</v>
      </c>
      <c r="O8" s="4" t="s">
        <v>20</v>
      </c>
    </row>
    <row r="9" spans="1:15" ht="18" x14ac:dyDescent="0.25">
      <c r="A9" s="9" t="s">
        <v>41</v>
      </c>
      <c r="B9" s="9" t="s">
        <v>63</v>
      </c>
      <c r="C9" s="15">
        <v>6</v>
      </c>
      <c r="D9" s="15">
        <v>3</v>
      </c>
      <c r="E9" s="15">
        <v>5</v>
      </c>
      <c r="F9" s="15">
        <v>5</v>
      </c>
      <c r="G9" s="15">
        <v>6</v>
      </c>
      <c r="H9" s="15">
        <v>7</v>
      </c>
      <c r="I9" s="15">
        <v>4</v>
      </c>
      <c r="J9" s="15">
        <v>4</v>
      </c>
      <c r="K9" s="15">
        <v>5</v>
      </c>
      <c r="L9" s="15">
        <v>4</v>
      </c>
      <c r="M9" s="25">
        <f t="shared" si="0"/>
        <v>4.9000000000000004</v>
      </c>
      <c r="N9" s="3" t="s">
        <v>20</v>
      </c>
      <c r="O9" s="3" t="s">
        <v>20</v>
      </c>
    </row>
    <row r="10" spans="1:15" ht="18" x14ac:dyDescent="0.25">
      <c r="A10" s="9" t="s">
        <v>64</v>
      </c>
      <c r="B10" s="9" t="s">
        <v>65</v>
      </c>
      <c r="C10" s="14">
        <v>5</v>
      </c>
      <c r="D10" s="14">
        <v>5</v>
      </c>
      <c r="E10" s="14">
        <v>3</v>
      </c>
      <c r="F10" s="14">
        <v>5</v>
      </c>
      <c r="G10" s="14">
        <v>5</v>
      </c>
      <c r="H10" s="14">
        <v>7</v>
      </c>
      <c r="I10" s="14">
        <v>3</v>
      </c>
      <c r="J10" s="14">
        <v>4</v>
      </c>
      <c r="K10" s="14">
        <v>5</v>
      </c>
      <c r="L10" s="14">
        <v>5</v>
      </c>
      <c r="M10" s="25">
        <f t="shared" si="0"/>
        <v>4.7</v>
      </c>
      <c r="N10" s="21" t="s">
        <v>20</v>
      </c>
      <c r="O10" s="4" t="s">
        <v>20</v>
      </c>
    </row>
    <row r="11" spans="1:15" ht="18" x14ac:dyDescent="0.25">
      <c r="A11" s="9" t="s">
        <v>72</v>
      </c>
      <c r="B11" s="9" t="s">
        <v>136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5" t="e">
        <f t="shared" si="0"/>
        <v>#DIV/0!</v>
      </c>
      <c r="N11" s="2"/>
      <c r="O11" s="3" t="s">
        <v>20</v>
      </c>
    </row>
    <row r="12" spans="1:15" ht="18" x14ac:dyDescent="0.25">
      <c r="A12" s="9" t="s">
        <v>23</v>
      </c>
      <c r="B12" s="9" t="s">
        <v>137</v>
      </c>
      <c r="C12" s="27"/>
      <c r="D12" s="27"/>
      <c r="E12" s="27"/>
      <c r="F12" s="27"/>
      <c r="G12" s="27"/>
      <c r="H12" s="27"/>
      <c r="I12" s="27">
        <v>8</v>
      </c>
      <c r="J12" s="27"/>
      <c r="K12" s="27"/>
      <c r="L12" s="27"/>
      <c r="M12" s="25">
        <f t="shared" si="0"/>
        <v>8</v>
      </c>
      <c r="N12" s="22"/>
      <c r="O12" s="4" t="s">
        <v>20</v>
      </c>
    </row>
    <row r="15" spans="1:15" x14ac:dyDescent="0.25">
      <c r="E15" s="1">
        <v>1</v>
      </c>
      <c r="F15" s="1" t="s">
        <v>44</v>
      </c>
    </row>
    <row r="16" spans="1:15" x14ac:dyDescent="0.25">
      <c r="E16" s="1">
        <v>2</v>
      </c>
      <c r="F16" s="1" t="s">
        <v>45</v>
      </c>
    </row>
    <row r="17" spans="5:6" x14ac:dyDescent="0.25">
      <c r="E17" s="1">
        <v>3</v>
      </c>
      <c r="F17" s="1" t="s">
        <v>46</v>
      </c>
    </row>
    <row r="18" spans="5:6" x14ac:dyDescent="0.25">
      <c r="E18" s="1">
        <v>4</v>
      </c>
      <c r="F18" s="1" t="s">
        <v>47</v>
      </c>
    </row>
    <row r="19" spans="5:6" x14ac:dyDescent="0.25">
      <c r="E19" s="1">
        <v>5</v>
      </c>
      <c r="F19" s="1" t="s">
        <v>48</v>
      </c>
    </row>
    <row r="20" spans="5:6" x14ac:dyDescent="0.25">
      <c r="E20" s="1">
        <v>6</v>
      </c>
      <c r="F20" s="1" t="s">
        <v>49</v>
      </c>
    </row>
    <row r="21" spans="5:6" x14ac:dyDescent="0.25">
      <c r="E21" s="1">
        <v>7</v>
      </c>
      <c r="F21" s="1" t="s">
        <v>50</v>
      </c>
    </row>
    <row r="22" spans="5:6" x14ac:dyDescent="0.25">
      <c r="E22" s="1">
        <v>8</v>
      </c>
      <c r="F22" s="1" t="s">
        <v>51</v>
      </c>
    </row>
    <row r="23" spans="5:6" x14ac:dyDescent="0.25">
      <c r="E23" s="1">
        <v>9</v>
      </c>
      <c r="F23" s="1" t="s">
        <v>52</v>
      </c>
    </row>
    <row r="24" spans="5:6" x14ac:dyDescent="0.25">
      <c r="E24" s="1">
        <v>10</v>
      </c>
      <c r="F24" s="1" t="s">
        <v>53</v>
      </c>
    </row>
  </sheetData>
  <mergeCells count="3">
    <mergeCell ref="A1:B1"/>
    <mergeCell ref="C1:M1"/>
    <mergeCell ref="N1:O1"/>
  </mergeCells>
  <pageMargins left="0.58333333333333337" right="0.7" top="0.75" bottom="0.75" header="0.3" footer="0.3"/>
  <pageSetup orientation="landscape" horizontalDpi="1200" verticalDpi="1200" r:id="rId1"/>
  <headerFooter>
    <oddHeader>&amp;C&amp;"Script MT Bold,Regular"&amp;25Capstones for Graduating Students in Fall 2011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Layout" workbookViewId="0">
      <selection activeCell="P32" sqref="A1:P32"/>
    </sheetView>
  </sheetViews>
  <sheetFormatPr defaultColWidth="9.140625" defaultRowHeight="15" x14ac:dyDescent="0.25"/>
  <cols>
    <col min="1" max="1" width="11" style="1" customWidth="1"/>
    <col min="2" max="2" width="10.140625" style="1" customWidth="1"/>
    <col min="3" max="4" width="6.7109375" style="1" customWidth="1"/>
    <col min="5" max="5" width="9.140625" style="1"/>
    <col min="6" max="7" width="6.42578125" style="1" customWidth="1"/>
    <col min="8" max="8" width="8.5703125" style="1" customWidth="1"/>
    <col min="9" max="9" width="8.42578125" style="1" customWidth="1"/>
    <col min="10" max="10" width="10" style="1" customWidth="1"/>
    <col min="11" max="11" width="8.140625" style="1" customWidth="1"/>
    <col min="12" max="12" width="6.7109375" style="1" customWidth="1"/>
    <col min="13" max="14" width="8.140625" style="1" customWidth="1"/>
    <col min="15" max="15" width="9.140625" style="1"/>
    <col min="16" max="16" width="12" style="1" customWidth="1"/>
    <col min="17" max="16384" width="9.140625" style="1"/>
  </cols>
  <sheetData>
    <row r="1" spans="1:16" x14ac:dyDescent="0.25">
      <c r="A1" s="112" t="s">
        <v>0</v>
      </c>
      <c r="B1" s="112"/>
      <c r="C1" s="113" t="s">
        <v>1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7" t="s">
        <v>169</v>
      </c>
      <c r="O1" s="116" t="s">
        <v>130</v>
      </c>
      <c r="P1" s="116"/>
    </row>
    <row r="2" spans="1:16" ht="30" x14ac:dyDescent="0.25">
      <c r="A2" s="6" t="s">
        <v>3</v>
      </c>
      <c r="B2" s="33" t="s">
        <v>2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8" t="s">
        <v>11</v>
      </c>
      <c r="K2" s="8" t="s">
        <v>12</v>
      </c>
      <c r="L2" s="8" t="s">
        <v>13</v>
      </c>
      <c r="M2" s="19" t="s">
        <v>16</v>
      </c>
      <c r="N2" s="118"/>
      <c r="O2" s="8" t="s">
        <v>131</v>
      </c>
      <c r="P2" s="8" t="s">
        <v>120</v>
      </c>
    </row>
    <row r="3" spans="1:16" ht="18" x14ac:dyDescent="0.25">
      <c r="A3" s="9" t="s">
        <v>138</v>
      </c>
      <c r="B3" s="9" t="s">
        <v>139</v>
      </c>
      <c r="C3" s="29">
        <v>9</v>
      </c>
      <c r="D3" s="29">
        <v>7</v>
      </c>
      <c r="E3" s="29">
        <v>8</v>
      </c>
      <c r="F3" s="29">
        <v>8</v>
      </c>
      <c r="G3" s="29">
        <v>8</v>
      </c>
      <c r="H3" s="29">
        <v>8</v>
      </c>
      <c r="I3" s="29">
        <v>10</v>
      </c>
      <c r="J3" s="30">
        <v>7</v>
      </c>
      <c r="K3" s="30"/>
      <c r="L3" s="30">
        <v>8</v>
      </c>
      <c r="M3" s="31">
        <f t="shared" ref="M3:M19" si="0">AVERAGE(C3:L3)</f>
        <v>8.1111111111111107</v>
      </c>
      <c r="N3" s="31">
        <v>8</v>
      </c>
      <c r="O3" s="28" t="s">
        <v>20</v>
      </c>
      <c r="P3" s="28" t="s">
        <v>20</v>
      </c>
    </row>
    <row r="4" spans="1:16" ht="18" x14ac:dyDescent="0.25">
      <c r="A4" s="9" t="s">
        <v>140</v>
      </c>
      <c r="B4" s="9" t="s">
        <v>141</v>
      </c>
      <c r="C4" s="14">
        <v>7</v>
      </c>
      <c r="D4" s="14">
        <v>6</v>
      </c>
      <c r="E4" s="14">
        <v>7</v>
      </c>
      <c r="F4" s="14">
        <v>7</v>
      </c>
      <c r="G4" s="14">
        <v>7</v>
      </c>
      <c r="H4" s="14">
        <v>7</v>
      </c>
      <c r="I4" s="14">
        <v>6</v>
      </c>
      <c r="J4" s="14">
        <v>7</v>
      </c>
      <c r="K4" s="14"/>
      <c r="L4" s="14">
        <v>7</v>
      </c>
      <c r="M4" s="31">
        <f t="shared" si="0"/>
        <v>6.7777777777777777</v>
      </c>
      <c r="N4" s="31">
        <v>7</v>
      </c>
      <c r="O4" s="28" t="s">
        <v>20</v>
      </c>
      <c r="P4" s="28" t="s">
        <v>20</v>
      </c>
    </row>
    <row r="5" spans="1:16" ht="15.75" x14ac:dyDescent="0.25">
      <c r="A5" s="9" t="s">
        <v>19</v>
      </c>
      <c r="B5" s="9" t="s">
        <v>18</v>
      </c>
      <c r="C5" s="14" t="s">
        <v>157</v>
      </c>
      <c r="D5" s="14">
        <v>2011</v>
      </c>
      <c r="E5" s="14"/>
      <c r="F5" s="14"/>
      <c r="G5" s="14"/>
      <c r="H5" s="14"/>
      <c r="I5" s="14"/>
      <c r="J5" s="14"/>
      <c r="K5" s="14"/>
      <c r="L5" s="14"/>
      <c r="M5" s="31">
        <v>5.14</v>
      </c>
      <c r="N5" s="31">
        <v>5</v>
      </c>
      <c r="O5" s="14" t="s">
        <v>157</v>
      </c>
      <c r="P5" s="14">
        <v>2011</v>
      </c>
    </row>
    <row r="6" spans="1:16" ht="18" x14ac:dyDescent="0.25">
      <c r="A6" s="9" t="s">
        <v>90</v>
      </c>
      <c r="B6" s="9" t="s">
        <v>89</v>
      </c>
      <c r="C6" s="14">
        <v>8</v>
      </c>
      <c r="D6" s="14">
        <v>7</v>
      </c>
      <c r="E6" s="14">
        <v>8</v>
      </c>
      <c r="F6" s="14">
        <v>8</v>
      </c>
      <c r="G6" s="14">
        <v>5</v>
      </c>
      <c r="H6" s="14">
        <v>7</v>
      </c>
      <c r="I6" s="14">
        <v>6</v>
      </c>
      <c r="J6" s="14"/>
      <c r="K6" s="14"/>
      <c r="L6" s="14">
        <v>8</v>
      </c>
      <c r="M6" s="31">
        <f t="shared" si="0"/>
        <v>7.125</v>
      </c>
      <c r="N6" s="31">
        <v>8</v>
      </c>
      <c r="O6" s="28" t="s">
        <v>20</v>
      </c>
      <c r="P6" s="28" t="s">
        <v>20</v>
      </c>
    </row>
    <row r="7" spans="1:16" ht="18" x14ac:dyDescent="0.25">
      <c r="A7" s="9" t="s">
        <v>142</v>
      </c>
      <c r="B7" s="9" t="s">
        <v>143</v>
      </c>
      <c r="C7" s="14">
        <v>6</v>
      </c>
      <c r="D7" s="14"/>
      <c r="E7" s="14"/>
      <c r="F7" s="14">
        <v>4</v>
      </c>
      <c r="G7" s="14">
        <v>2</v>
      </c>
      <c r="H7" s="14">
        <v>5</v>
      </c>
      <c r="I7" s="14">
        <v>4</v>
      </c>
      <c r="J7" s="14"/>
      <c r="K7" s="14"/>
      <c r="L7" s="14">
        <v>3</v>
      </c>
      <c r="M7" s="31">
        <f t="shared" si="0"/>
        <v>4</v>
      </c>
      <c r="N7" s="31">
        <v>3</v>
      </c>
      <c r="O7" s="28" t="s">
        <v>20</v>
      </c>
      <c r="P7" s="28" t="s">
        <v>20</v>
      </c>
    </row>
    <row r="8" spans="1:16" ht="15.75" x14ac:dyDescent="0.25">
      <c r="A8" s="9" t="s">
        <v>57</v>
      </c>
      <c r="B8" s="9" t="s">
        <v>58</v>
      </c>
      <c r="C8" s="14" t="s">
        <v>158</v>
      </c>
      <c r="D8" s="14">
        <v>2011</v>
      </c>
      <c r="E8" s="14"/>
      <c r="F8" s="14"/>
      <c r="G8" s="14"/>
      <c r="H8" s="14"/>
      <c r="I8" s="14"/>
      <c r="J8" s="14"/>
      <c r="K8" s="14"/>
      <c r="L8" s="14"/>
      <c r="M8" s="31">
        <v>7.9</v>
      </c>
      <c r="N8" s="31">
        <v>6</v>
      </c>
      <c r="O8" s="14" t="s">
        <v>158</v>
      </c>
      <c r="P8" s="14">
        <v>2011</v>
      </c>
    </row>
    <row r="9" spans="1:16" ht="18" x14ac:dyDescent="0.25">
      <c r="A9" s="9" t="s">
        <v>144</v>
      </c>
      <c r="B9" s="9" t="s">
        <v>145</v>
      </c>
      <c r="C9" s="14">
        <v>8</v>
      </c>
      <c r="D9" s="14">
        <v>7</v>
      </c>
      <c r="E9" s="14"/>
      <c r="F9" s="14">
        <v>7</v>
      </c>
      <c r="G9" s="14">
        <v>9</v>
      </c>
      <c r="H9" s="14">
        <v>7</v>
      </c>
      <c r="I9" s="14">
        <v>9</v>
      </c>
      <c r="J9" s="14"/>
      <c r="K9" s="14"/>
      <c r="L9" s="14">
        <v>8</v>
      </c>
      <c r="M9" s="31">
        <f t="shared" si="0"/>
        <v>7.8571428571428568</v>
      </c>
      <c r="N9" s="31">
        <v>8</v>
      </c>
      <c r="O9" s="28" t="s">
        <v>20</v>
      </c>
      <c r="P9" s="4"/>
    </row>
    <row r="10" spans="1:16" ht="18" x14ac:dyDescent="0.25">
      <c r="A10" s="9" t="s">
        <v>146</v>
      </c>
      <c r="B10" s="9" t="s">
        <v>147</v>
      </c>
      <c r="C10" s="14">
        <v>9</v>
      </c>
      <c r="D10" s="14">
        <v>8</v>
      </c>
      <c r="E10" s="14">
        <v>8</v>
      </c>
      <c r="F10" s="14">
        <v>9</v>
      </c>
      <c r="G10" s="14">
        <v>9</v>
      </c>
      <c r="H10" s="14">
        <v>8</v>
      </c>
      <c r="I10" s="14">
        <v>9</v>
      </c>
      <c r="J10" s="14">
        <v>8</v>
      </c>
      <c r="K10" s="14"/>
      <c r="L10" s="14">
        <v>8</v>
      </c>
      <c r="M10" s="31">
        <f t="shared" si="0"/>
        <v>8.4444444444444446</v>
      </c>
      <c r="N10" s="31">
        <v>8</v>
      </c>
      <c r="O10" s="28" t="s">
        <v>20</v>
      </c>
      <c r="P10" s="28" t="s">
        <v>20</v>
      </c>
    </row>
    <row r="11" spans="1:16" ht="15.75" x14ac:dyDescent="0.25">
      <c r="A11" s="9" t="s">
        <v>155</v>
      </c>
      <c r="B11" s="9" t="s">
        <v>156</v>
      </c>
      <c r="C11" s="14" t="s">
        <v>165</v>
      </c>
      <c r="D11" s="14" t="s">
        <v>167</v>
      </c>
      <c r="E11" s="14"/>
      <c r="F11" s="14"/>
      <c r="G11" s="14"/>
      <c r="H11" s="14"/>
      <c r="I11" s="14"/>
      <c r="J11" s="14"/>
      <c r="K11" s="14"/>
      <c r="L11" s="14"/>
      <c r="M11" s="31" t="s">
        <v>168</v>
      </c>
      <c r="N11" s="31"/>
      <c r="O11" s="14" t="s">
        <v>165</v>
      </c>
      <c r="P11" s="14" t="s">
        <v>166</v>
      </c>
    </row>
    <row r="12" spans="1:16" ht="15.75" x14ac:dyDescent="0.25">
      <c r="A12" s="9" t="s">
        <v>148</v>
      </c>
      <c r="B12" s="9" t="s">
        <v>21</v>
      </c>
      <c r="C12" s="29" t="s">
        <v>165</v>
      </c>
      <c r="D12" s="29" t="s">
        <v>167</v>
      </c>
      <c r="E12" s="29"/>
      <c r="F12" s="29"/>
      <c r="G12" s="29"/>
      <c r="H12" s="29"/>
      <c r="I12" s="29"/>
      <c r="J12" s="29"/>
      <c r="K12" s="29"/>
      <c r="L12" s="29"/>
      <c r="M12" s="31" t="s">
        <v>168</v>
      </c>
      <c r="N12" s="31"/>
      <c r="O12" s="14" t="s">
        <v>165</v>
      </c>
      <c r="P12" s="14" t="s">
        <v>166</v>
      </c>
    </row>
    <row r="13" spans="1:16" ht="18" x14ac:dyDescent="0.25">
      <c r="A13" s="9" t="s">
        <v>159</v>
      </c>
      <c r="B13" s="9" t="s">
        <v>163</v>
      </c>
      <c r="C13" s="29">
        <v>10</v>
      </c>
      <c r="D13" s="29">
        <v>8</v>
      </c>
      <c r="E13" s="29"/>
      <c r="F13" s="29">
        <v>9.5</v>
      </c>
      <c r="G13" s="29">
        <v>9</v>
      </c>
      <c r="H13" s="29">
        <v>8</v>
      </c>
      <c r="I13" s="29">
        <v>10</v>
      </c>
      <c r="J13" s="29"/>
      <c r="K13" s="29"/>
      <c r="L13" s="29">
        <v>8</v>
      </c>
      <c r="M13" s="31">
        <f t="shared" si="0"/>
        <v>8.9285714285714288</v>
      </c>
      <c r="N13" s="31">
        <v>8</v>
      </c>
      <c r="O13" s="28" t="s">
        <v>20</v>
      </c>
      <c r="P13" s="28" t="s">
        <v>20</v>
      </c>
    </row>
    <row r="14" spans="1:16" ht="18" x14ac:dyDescent="0.25">
      <c r="A14" s="9" t="s">
        <v>160</v>
      </c>
      <c r="B14" s="9" t="s">
        <v>164</v>
      </c>
      <c r="C14" s="29">
        <v>8</v>
      </c>
      <c r="D14" s="29">
        <v>8</v>
      </c>
      <c r="E14" s="29"/>
      <c r="F14" s="29">
        <v>6</v>
      </c>
      <c r="G14" s="29">
        <v>6</v>
      </c>
      <c r="H14" s="29">
        <v>6</v>
      </c>
      <c r="I14" s="29">
        <v>7</v>
      </c>
      <c r="J14" s="29"/>
      <c r="K14" s="29"/>
      <c r="L14" s="29">
        <v>8</v>
      </c>
      <c r="M14" s="31">
        <f t="shared" si="0"/>
        <v>7</v>
      </c>
      <c r="N14" s="31">
        <v>8</v>
      </c>
      <c r="O14" s="32"/>
      <c r="P14" s="4"/>
    </row>
    <row r="15" spans="1:16" ht="18" x14ac:dyDescent="0.25">
      <c r="A15" s="9" t="s">
        <v>149</v>
      </c>
      <c r="B15" s="9" t="s">
        <v>150</v>
      </c>
      <c r="C15" s="29">
        <v>8.5</v>
      </c>
      <c r="D15" s="29">
        <v>7</v>
      </c>
      <c r="E15" s="29">
        <v>7</v>
      </c>
      <c r="F15" s="29">
        <v>7</v>
      </c>
      <c r="G15" s="29">
        <v>6</v>
      </c>
      <c r="H15" s="29">
        <v>7</v>
      </c>
      <c r="I15" s="29">
        <v>6</v>
      </c>
      <c r="J15" s="29"/>
      <c r="K15" s="29"/>
      <c r="L15" s="29">
        <v>8</v>
      </c>
      <c r="M15" s="31">
        <f t="shared" si="0"/>
        <v>7.0625</v>
      </c>
      <c r="N15" s="31">
        <v>8</v>
      </c>
      <c r="O15" s="28" t="s">
        <v>20</v>
      </c>
      <c r="P15" s="28" t="s">
        <v>20</v>
      </c>
    </row>
    <row r="16" spans="1:16" ht="18" x14ac:dyDescent="0.25">
      <c r="A16" s="9" t="s">
        <v>161</v>
      </c>
      <c r="B16" s="9" t="s">
        <v>162</v>
      </c>
      <c r="C16" s="29">
        <v>9</v>
      </c>
      <c r="D16" s="29">
        <v>8</v>
      </c>
      <c r="E16" s="29">
        <v>8</v>
      </c>
      <c r="F16" s="29">
        <v>9</v>
      </c>
      <c r="G16" s="29">
        <v>9</v>
      </c>
      <c r="H16" s="29">
        <v>8</v>
      </c>
      <c r="I16" s="29">
        <v>9</v>
      </c>
      <c r="J16" s="29">
        <v>8</v>
      </c>
      <c r="K16" s="29"/>
      <c r="L16" s="29">
        <v>8</v>
      </c>
      <c r="M16" s="31">
        <f t="shared" si="0"/>
        <v>8.4444444444444446</v>
      </c>
      <c r="N16" s="31">
        <v>8</v>
      </c>
      <c r="O16" s="28" t="s">
        <v>20</v>
      </c>
      <c r="P16" s="28" t="s">
        <v>20</v>
      </c>
    </row>
    <row r="17" spans="1:16" ht="18" x14ac:dyDescent="0.25">
      <c r="A17" s="9" t="s">
        <v>151</v>
      </c>
      <c r="B17" s="9" t="s">
        <v>145</v>
      </c>
      <c r="C17" s="29">
        <v>8.5</v>
      </c>
      <c r="D17" s="29">
        <v>7</v>
      </c>
      <c r="E17" s="29">
        <v>7</v>
      </c>
      <c r="F17" s="29">
        <v>9</v>
      </c>
      <c r="G17" s="29">
        <v>8</v>
      </c>
      <c r="H17" s="29">
        <v>8</v>
      </c>
      <c r="I17" s="29">
        <v>6</v>
      </c>
      <c r="J17" s="29"/>
      <c r="K17" s="29"/>
      <c r="L17" s="29">
        <v>8</v>
      </c>
      <c r="M17" s="31">
        <f t="shared" si="0"/>
        <v>7.6875</v>
      </c>
      <c r="N17" s="31">
        <v>8</v>
      </c>
      <c r="O17" s="28" t="s">
        <v>20</v>
      </c>
      <c r="P17" s="28" t="s">
        <v>20</v>
      </c>
    </row>
    <row r="18" spans="1:16" ht="18" x14ac:dyDescent="0.25">
      <c r="A18" s="9" t="s">
        <v>154</v>
      </c>
      <c r="B18" s="9" t="s">
        <v>21</v>
      </c>
      <c r="C18" s="29">
        <v>9.5</v>
      </c>
      <c r="D18" s="29">
        <v>8</v>
      </c>
      <c r="E18" s="29">
        <v>10</v>
      </c>
      <c r="F18" s="29">
        <v>9.5</v>
      </c>
      <c r="G18" s="29">
        <v>8</v>
      </c>
      <c r="H18" s="29">
        <v>8</v>
      </c>
      <c r="I18" s="29">
        <v>9</v>
      </c>
      <c r="J18" s="29">
        <v>8</v>
      </c>
      <c r="K18" s="29"/>
      <c r="L18" s="29">
        <v>8</v>
      </c>
      <c r="M18" s="31">
        <f t="shared" si="0"/>
        <v>8.6666666666666661</v>
      </c>
      <c r="N18" s="31">
        <v>8</v>
      </c>
      <c r="O18" s="28" t="s">
        <v>20</v>
      </c>
      <c r="P18" s="28" t="s">
        <v>20</v>
      </c>
    </row>
    <row r="19" spans="1:16" ht="18" x14ac:dyDescent="0.25">
      <c r="A19" s="9" t="s">
        <v>152</v>
      </c>
      <c r="B19" s="9" t="s">
        <v>153</v>
      </c>
      <c r="C19" s="29">
        <v>7.5</v>
      </c>
      <c r="D19" s="29">
        <v>6</v>
      </c>
      <c r="E19" s="29"/>
      <c r="F19" s="29">
        <v>7</v>
      </c>
      <c r="G19" s="29"/>
      <c r="H19" s="29">
        <v>8</v>
      </c>
      <c r="I19" s="29">
        <v>8</v>
      </c>
      <c r="J19" s="29"/>
      <c r="K19" s="29"/>
      <c r="L19" s="29">
        <v>8</v>
      </c>
      <c r="M19" s="31">
        <f t="shared" si="0"/>
        <v>7.416666666666667</v>
      </c>
      <c r="N19" s="31">
        <v>8</v>
      </c>
      <c r="O19" s="28" t="s">
        <v>20</v>
      </c>
      <c r="P19" s="28" t="s">
        <v>20</v>
      </c>
    </row>
    <row r="22" spans="1:16" x14ac:dyDescent="0.25">
      <c r="E22" s="1">
        <v>1</v>
      </c>
      <c r="F22" s="1" t="s">
        <v>44</v>
      </c>
    </row>
    <row r="23" spans="1:16" ht="18" x14ac:dyDescent="0.25">
      <c r="E23" s="1">
        <v>2</v>
      </c>
      <c r="F23" s="1" t="s">
        <v>45</v>
      </c>
      <c r="O23" s="28" t="s">
        <v>20</v>
      </c>
    </row>
    <row r="24" spans="1:16" x14ac:dyDescent="0.25">
      <c r="E24" s="1">
        <v>3</v>
      </c>
      <c r="F24" s="1" t="s">
        <v>46</v>
      </c>
    </row>
    <row r="25" spans="1:16" x14ac:dyDescent="0.25">
      <c r="E25" s="1">
        <v>4</v>
      </c>
      <c r="F25" s="1" t="s">
        <v>47</v>
      </c>
    </row>
    <row r="26" spans="1:16" x14ac:dyDescent="0.25">
      <c r="E26" s="1">
        <v>5</v>
      </c>
      <c r="F26" s="1" t="s">
        <v>48</v>
      </c>
    </row>
    <row r="27" spans="1:16" x14ac:dyDescent="0.25">
      <c r="E27" s="1">
        <v>6</v>
      </c>
      <c r="F27" s="1" t="s">
        <v>49</v>
      </c>
    </row>
    <row r="28" spans="1:16" x14ac:dyDescent="0.25">
      <c r="E28" s="1">
        <v>7</v>
      </c>
      <c r="F28" s="1" t="s">
        <v>50</v>
      </c>
    </row>
    <row r="29" spans="1:16" x14ac:dyDescent="0.25">
      <c r="E29" s="1">
        <v>8</v>
      </c>
      <c r="F29" s="1" t="s">
        <v>51</v>
      </c>
    </row>
    <row r="30" spans="1:16" x14ac:dyDescent="0.25">
      <c r="E30" s="1">
        <v>9</v>
      </c>
      <c r="F30" s="1" t="s">
        <v>52</v>
      </c>
    </row>
    <row r="31" spans="1:16" x14ac:dyDescent="0.25">
      <c r="E31" s="1">
        <v>10</v>
      </c>
      <c r="F31" s="1" t="s">
        <v>53</v>
      </c>
    </row>
  </sheetData>
  <mergeCells count="4">
    <mergeCell ref="A1:B1"/>
    <mergeCell ref="C1:M1"/>
    <mergeCell ref="O1:P1"/>
    <mergeCell ref="N1:N2"/>
  </mergeCells>
  <pageMargins left="0.25" right="0.25" top="0.75" bottom="0.75" header="0.3" footer="0.3"/>
  <pageSetup orientation="landscape" horizontalDpi="1200" verticalDpi="1200" r:id="rId1"/>
  <headerFooter>
    <oddHeader>&amp;C&amp;"Script MT Bold,Regular"&amp;25Capstones for Graduating Students in Spring 2012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view="pageLayout" workbookViewId="0">
      <selection activeCell="C28" sqref="C28"/>
    </sheetView>
  </sheetViews>
  <sheetFormatPr defaultColWidth="9.140625" defaultRowHeight="15" x14ac:dyDescent="0.25"/>
  <cols>
    <col min="1" max="1" width="11" style="1" customWidth="1"/>
    <col min="2" max="2" width="10.140625" style="1" customWidth="1"/>
    <col min="3" max="4" width="6.7109375" style="1" customWidth="1"/>
    <col min="5" max="5" width="9.140625" style="1"/>
    <col min="6" max="7" width="6.42578125" style="1" customWidth="1"/>
    <col min="8" max="8" width="8.5703125" style="1" customWidth="1"/>
    <col min="9" max="9" width="8.42578125" style="1" customWidth="1"/>
    <col min="10" max="10" width="10" style="1" customWidth="1"/>
    <col min="11" max="11" width="8.140625" style="1" customWidth="1"/>
    <col min="12" max="12" width="6.7109375" style="1" customWidth="1"/>
    <col min="13" max="14" width="8.140625" style="1" customWidth="1"/>
    <col min="15" max="15" width="9.140625" style="1"/>
    <col min="16" max="16" width="12" style="1" customWidth="1"/>
    <col min="17" max="16384" width="9.140625" style="1"/>
  </cols>
  <sheetData>
    <row r="1" spans="1:16" x14ac:dyDescent="0.25">
      <c r="A1" s="112" t="s">
        <v>0</v>
      </c>
      <c r="B1" s="112"/>
      <c r="C1" s="113" t="s">
        <v>1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7" t="s">
        <v>169</v>
      </c>
      <c r="O1" s="116" t="s">
        <v>130</v>
      </c>
      <c r="P1" s="116"/>
    </row>
    <row r="2" spans="1:16" ht="30" x14ac:dyDescent="0.25">
      <c r="A2" s="6" t="s">
        <v>3</v>
      </c>
      <c r="B2" s="34" t="s">
        <v>2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8" t="s">
        <v>11</v>
      </c>
      <c r="K2" s="8" t="s">
        <v>12</v>
      </c>
      <c r="L2" s="8" t="s">
        <v>13</v>
      </c>
      <c r="M2" s="19" t="s">
        <v>16</v>
      </c>
      <c r="N2" s="118"/>
      <c r="O2" s="8" t="s">
        <v>131</v>
      </c>
      <c r="P2" s="8" t="s">
        <v>120</v>
      </c>
    </row>
    <row r="3" spans="1:16" ht="18" x14ac:dyDescent="0.25">
      <c r="A3" s="9" t="s">
        <v>170</v>
      </c>
      <c r="B3" s="9" t="s">
        <v>171</v>
      </c>
      <c r="C3" s="29">
        <v>8.5</v>
      </c>
      <c r="D3" s="29"/>
      <c r="E3" s="29"/>
      <c r="F3" s="29"/>
      <c r="G3" s="29"/>
      <c r="H3" s="29">
        <v>8</v>
      </c>
      <c r="I3" s="29">
        <v>8</v>
      </c>
      <c r="J3" s="30"/>
      <c r="K3" s="30"/>
      <c r="L3" s="30"/>
      <c r="M3" s="31">
        <f t="shared" ref="M3:M5" si="0">AVERAGE(C3:L3)</f>
        <v>8.1666666666666661</v>
      </c>
      <c r="N3" s="31"/>
      <c r="O3" s="28"/>
      <c r="P3" s="28"/>
    </row>
    <row r="4" spans="1:16" ht="18" x14ac:dyDescent="0.25">
      <c r="A4" s="9" t="s">
        <v>159</v>
      </c>
      <c r="B4" s="9" t="s">
        <v>172</v>
      </c>
      <c r="C4" s="14">
        <v>9.5</v>
      </c>
      <c r="D4" s="14"/>
      <c r="E4" s="14"/>
      <c r="F4" s="14"/>
      <c r="G4" s="14"/>
      <c r="H4" s="14">
        <v>10</v>
      </c>
      <c r="I4" s="14">
        <v>10</v>
      </c>
      <c r="J4" s="14"/>
      <c r="K4" s="14"/>
      <c r="L4" s="14"/>
      <c r="M4" s="31">
        <f t="shared" si="0"/>
        <v>9.8333333333333339</v>
      </c>
      <c r="N4" s="31"/>
      <c r="O4" s="28"/>
      <c r="P4" s="28"/>
    </row>
    <row r="5" spans="1:16" ht="15.75" x14ac:dyDescent="0.25">
      <c r="A5" s="9" t="s">
        <v>173</v>
      </c>
      <c r="B5" s="9" t="s">
        <v>174</v>
      </c>
      <c r="C5" s="14">
        <v>7</v>
      </c>
      <c r="D5" s="14"/>
      <c r="E5" s="14"/>
      <c r="F5" s="14"/>
      <c r="G5" s="14"/>
      <c r="H5" s="14">
        <v>6</v>
      </c>
      <c r="I5" s="14">
        <v>7</v>
      </c>
      <c r="J5" s="14"/>
      <c r="K5" s="14"/>
      <c r="L5" s="14"/>
      <c r="M5" s="31">
        <f t="shared" si="0"/>
        <v>6.666666666666667</v>
      </c>
      <c r="N5" s="31"/>
      <c r="O5" s="14"/>
      <c r="P5" s="14"/>
    </row>
    <row r="8" spans="1:16" x14ac:dyDescent="0.25">
      <c r="E8" s="1">
        <v>1</v>
      </c>
      <c r="F8" s="1" t="s">
        <v>44</v>
      </c>
    </row>
    <row r="9" spans="1:16" ht="18" x14ac:dyDescent="0.25">
      <c r="E9" s="1">
        <v>2</v>
      </c>
      <c r="F9" s="1" t="s">
        <v>45</v>
      </c>
      <c r="O9" s="28" t="s">
        <v>20</v>
      </c>
    </row>
    <row r="10" spans="1:16" x14ac:dyDescent="0.25">
      <c r="E10" s="1">
        <v>3</v>
      </c>
      <c r="F10" s="1" t="s">
        <v>46</v>
      </c>
    </row>
    <row r="11" spans="1:16" x14ac:dyDescent="0.25">
      <c r="E11" s="1">
        <v>4</v>
      </c>
      <c r="F11" s="1" t="s">
        <v>47</v>
      </c>
    </row>
    <row r="12" spans="1:16" x14ac:dyDescent="0.25">
      <c r="E12" s="1">
        <v>5</v>
      </c>
      <c r="F12" s="1" t="s">
        <v>48</v>
      </c>
    </row>
    <row r="13" spans="1:16" x14ac:dyDescent="0.25">
      <c r="E13" s="1">
        <v>6</v>
      </c>
      <c r="F13" s="1" t="s">
        <v>49</v>
      </c>
    </row>
    <row r="14" spans="1:16" x14ac:dyDescent="0.25">
      <c r="E14" s="1">
        <v>7</v>
      </c>
      <c r="F14" s="1" t="s">
        <v>50</v>
      </c>
    </row>
    <row r="15" spans="1:16" x14ac:dyDescent="0.25">
      <c r="E15" s="1">
        <v>8</v>
      </c>
      <c r="F15" s="1" t="s">
        <v>51</v>
      </c>
    </row>
    <row r="16" spans="1:16" x14ac:dyDescent="0.25">
      <c r="E16" s="1">
        <v>9</v>
      </c>
      <c r="F16" s="1" t="s">
        <v>52</v>
      </c>
    </row>
    <row r="17" spans="5:6" x14ac:dyDescent="0.25">
      <c r="E17" s="1">
        <v>10</v>
      </c>
      <c r="F17" s="1" t="s">
        <v>53</v>
      </c>
    </row>
  </sheetData>
  <mergeCells count="4">
    <mergeCell ref="A1:B1"/>
    <mergeCell ref="C1:M1"/>
    <mergeCell ref="N1:N2"/>
    <mergeCell ref="O1:P1"/>
  </mergeCells>
  <pageMargins left="0.25" right="0.25" top="0.75" bottom="0.75" header="0.3" footer="0.3"/>
  <pageSetup orientation="landscape" horizontalDpi="1200" verticalDpi="1200" r:id="rId1"/>
  <headerFooter>
    <oddHeader>&amp;C&amp;"Script MT Bold,Regular"&amp;25Capstones for Graduating Students in Spring 2012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view="pageLayout" workbookViewId="0">
      <selection activeCell="C2" sqref="C2:N2"/>
    </sheetView>
  </sheetViews>
  <sheetFormatPr defaultColWidth="9.140625" defaultRowHeight="15" x14ac:dyDescent="0.25"/>
  <cols>
    <col min="1" max="1" width="11" style="1" customWidth="1"/>
    <col min="2" max="2" width="10.140625" style="1" customWidth="1"/>
    <col min="3" max="4" width="6.7109375" style="1" customWidth="1"/>
    <col min="5" max="5" width="9.140625" style="1" customWidth="1"/>
    <col min="6" max="6" width="9.140625" style="1"/>
    <col min="7" max="8" width="6.42578125" style="1" customWidth="1"/>
    <col min="9" max="9" width="8.5703125" style="1" customWidth="1"/>
    <col min="10" max="10" width="8.42578125" style="1" customWidth="1"/>
    <col min="11" max="11" width="10" style="1" customWidth="1"/>
    <col min="12" max="12" width="8.140625" style="1" customWidth="1"/>
    <col min="13" max="13" width="6.7109375" style="1" customWidth="1"/>
    <col min="14" max="15" width="8.140625" style="1" customWidth="1"/>
    <col min="16" max="16" width="9.140625" style="1"/>
    <col min="17" max="17" width="12" style="1" customWidth="1"/>
    <col min="18" max="16384" width="9.140625" style="1"/>
  </cols>
  <sheetData>
    <row r="1" spans="1:17" x14ac:dyDescent="0.25">
      <c r="A1" s="112" t="s">
        <v>0</v>
      </c>
      <c r="B1" s="112"/>
      <c r="C1" s="113" t="s">
        <v>1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7" t="s">
        <v>169</v>
      </c>
      <c r="P1" s="116" t="s">
        <v>130</v>
      </c>
      <c r="Q1" s="116"/>
    </row>
    <row r="2" spans="1:17" ht="30" x14ac:dyDescent="0.25">
      <c r="A2" s="6" t="s">
        <v>3</v>
      </c>
      <c r="B2" s="35" t="s">
        <v>2</v>
      </c>
      <c r="C2" s="6" t="s">
        <v>4</v>
      </c>
      <c r="D2" s="6" t="s">
        <v>5</v>
      </c>
      <c r="E2" s="6" t="s">
        <v>181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8" t="s">
        <v>11</v>
      </c>
      <c r="L2" s="8" t="s">
        <v>12</v>
      </c>
      <c r="M2" s="8" t="s">
        <v>13</v>
      </c>
      <c r="N2" s="19" t="s">
        <v>16</v>
      </c>
      <c r="O2" s="118"/>
      <c r="P2" s="8" t="s">
        <v>131</v>
      </c>
      <c r="Q2" s="8" t="s">
        <v>120</v>
      </c>
    </row>
    <row r="3" spans="1:17" ht="18" x14ac:dyDescent="0.25">
      <c r="A3" s="9" t="s">
        <v>187</v>
      </c>
      <c r="B3" s="9" t="s">
        <v>188</v>
      </c>
      <c r="C3" s="14">
        <v>10</v>
      </c>
      <c r="D3" s="14">
        <v>10</v>
      </c>
      <c r="E3" s="14">
        <v>9</v>
      </c>
      <c r="F3" s="14">
        <v>10</v>
      </c>
      <c r="G3" s="14">
        <v>10</v>
      </c>
      <c r="H3" s="14">
        <v>10</v>
      </c>
      <c r="I3" s="14">
        <v>8</v>
      </c>
      <c r="J3" s="14">
        <v>10</v>
      </c>
      <c r="K3" s="14">
        <v>9</v>
      </c>
      <c r="L3" s="40"/>
      <c r="M3" s="40"/>
      <c r="N3" s="31">
        <f t="shared" ref="N3:N18" si="0">AVERAGE(C3:M3)</f>
        <v>9.5555555555555554</v>
      </c>
      <c r="O3" s="31">
        <v>9</v>
      </c>
      <c r="P3" s="28" t="s">
        <v>20</v>
      </c>
      <c r="Q3" s="28" t="s">
        <v>20</v>
      </c>
    </row>
    <row r="4" spans="1:17" ht="18" x14ac:dyDescent="0.25">
      <c r="A4" s="9" t="s">
        <v>189</v>
      </c>
      <c r="B4" s="9" t="s">
        <v>190</v>
      </c>
      <c r="C4" s="14">
        <v>10</v>
      </c>
      <c r="D4" s="14">
        <v>10</v>
      </c>
      <c r="E4" s="14">
        <v>7</v>
      </c>
      <c r="F4" s="40"/>
      <c r="G4" s="14">
        <v>10</v>
      </c>
      <c r="H4" s="40"/>
      <c r="I4" s="14">
        <v>9</v>
      </c>
      <c r="J4" s="40"/>
      <c r="K4" s="40"/>
      <c r="L4" s="40"/>
      <c r="M4" s="40"/>
      <c r="N4" s="31">
        <f t="shared" si="0"/>
        <v>9.1999999999999993</v>
      </c>
      <c r="O4" s="31">
        <v>8</v>
      </c>
      <c r="P4" s="39"/>
      <c r="Q4" s="28" t="s">
        <v>20</v>
      </c>
    </row>
    <row r="5" spans="1:17" ht="18" x14ac:dyDescent="0.25">
      <c r="A5" s="9" t="s">
        <v>170</v>
      </c>
      <c r="B5" s="9" t="s">
        <v>171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7"/>
      <c r="O5" s="37"/>
      <c r="P5" s="38"/>
      <c r="Q5" s="38"/>
    </row>
    <row r="6" spans="1:17" ht="18" x14ac:dyDescent="0.25">
      <c r="A6" s="9" t="s">
        <v>191</v>
      </c>
      <c r="B6" s="9" t="s">
        <v>178</v>
      </c>
      <c r="C6" s="29">
        <v>10</v>
      </c>
      <c r="D6" s="29">
        <v>9</v>
      </c>
      <c r="E6" s="29">
        <v>9</v>
      </c>
      <c r="F6" s="40"/>
      <c r="G6" s="29">
        <v>10</v>
      </c>
      <c r="H6" s="40"/>
      <c r="I6" s="29">
        <v>8</v>
      </c>
      <c r="J6" s="40"/>
      <c r="K6" s="29">
        <v>8</v>
      </c>
      <c r="L6" s="40"/>
      <c r="M6" s="40"/>
      <c r="N6" s="31">
        <f t="shared" si="0"/>
        <v>9</v>
      </c>
      <c r="O6" s="31">
        <v>8</v>
      </c>
      <c r="P6" s="28" t="s">
        <v>20</v>
      </c>
      <c r="Q6" s="28" t="s">
        <v>20</v>
      </c>
    </row>
    <row r="7" spans="1:17" ht="18" x14ac:dyDescent="0.25">
      <c r="A7" s="9" t="s">
        <v>175</v>
      </c>
      <c r="B7" s="9" t="s">
        <v>176</v>
      </c>
      <c r="C7" s="14">
        <v>10</v>
      </c>
      <c r="D7" s="14">
        <v>9</v>
      </c>
      <c r="E7" s="14">
        <v>9</v>
      </c>
      <c r="F7" s="14">
        <v>9</v>
      </c>
      <c r="G7" s="14">
        <v>10</v>
      </c>
      <c r="H7" s="14">
        <v>9</v>
      </c>
      <c r="I7" s="14">
        <v>7</v>
      </c>
      <c r="J7" s="14">
        <v>9</v>
      </c>
      <c r="K7" s="14">
        <v>9</v>
      </c>
      <c r="L7" s="40"/>
      <c r="M7" s="40"/>
      <c r="N7" s="31">
        <f t="shared" si="0"/>
        <v>9</v>
      </c>
      <c r="O7" s="31">
        <v>8</v>
      </c>
      <c r="P7" s="28" t="s">
        <v>20</v>
      </c>
      <c r="Q7" s="28" t="s">
        <v>20</v>
      </c>
    </row>
    <row r="8" spans="1:17" ht="18" x14ac:dyDescent="0.25">
      <c r="A8" s="9" t="s">
        <v>182</v>
      </c>
      <c r="B8" s="9" t="s">
        <v>183</v>
      </c>
      <c r="C8" s="14">
        <v>10</v>
      </c>
      <c r="D8" s="14">
        <v>8</v>
      </c>
      <c r="E8" s="40"/>
      <c r="F8" s="14">
        <v>9</v>
      </c>
      <c r="G8" s="14">
        <v>9</v>
      </c>
      <c r="H8" s="14">
        <v>9</v>
      </c>
      <c r="I8" s="14">
        <v>7</v>
      </c>
      <c r="J8" s="40"/>
      <c r="K8" s="14">
        <v>9</v>
      </c>
      <c r="L8" s="40"/>
      <c r="M8" s="40"/>
      <c r="N8" s="31">
        <f t="shared" si="0"/>
        <v>8.7142857142857135</v>
      </c>
      <c r="O8" s="31">
        <v>7</v>
      </c>
      <c r="P8" s="28" t="s">
        <v>20</v>
      </c>
      <c r="Q8" s="28" t="s">
        <v>20</v>
      </c>
    </row>
    <row r="9" spans="1:17" ht="15.75" x14ac:dyDescent="0.25">
      <c r="A9" s="9" t="s">
        <v>192</v>
      </c>
      <c r="B9" s="9" t="s">
        <v>193</v>
      </c>
      <c r="C9" s="40"/>
      <c r="D9" s="40"/>
      <c r="E9" s="40"/>
      <c r="F9" s="40"/>
      <c r="G9" s="29">
        <v>6</v>
      </c>
      <c r="H9" s="40"/>
      <c r="I9" s="40"/>
      <c r="J9" s="40"/>
      <c r="K9" s="40"/>
      <c r="L9" s="40"/>
      <c r="M9" s="40"/>
      <c r="N9" s="31">
        <f t="shared" si="0"/>
        <v>6</v>
      </c>
      <c r="O9" s="31"/>
      <c r="P9" s="40"/>
      <c r="Q9" s="40"/>
    </row>
    <row r="10" spans="1:17" ht="18" x14ac:dyDescent="0.25">
      <c r="A10" s="9" t="s">
        <v>194</v>
      </c>
      <c r="B10" s="9" t="s">
        <v>195</v>
      </c>
      <c r="C10" s="29">
        <v>10</v>
      </c>
      <c r="D10" s="29">
        <v>10</v>
      </c>
      <c r="E10" s="29">
        <v>9.5</v>
      </c>
      <c r="F10" s="29">
        <v>10</v>
      </c>
      <c r="G10" s="40"/>
      <c r="H10" s="29">
        <v>10</v>
      </c>
      <c r="I10" s="29">
        <v>9</v>
      </c>
      <c r="J10" s="29">
        <v>10</v>
      </c>
      <c r="K10" s="29">
        <v>9</v>
      </c>
      <c r="L10" s="29">
        <v>10</v>
      </c>
      <c r="M10" s="40"/>
      <c r="N10" s="31">
        <f t="shared" si="0"/>
        <v>9.7222222222222214</v>
      </c>
      <c r="O10" s="31">
        <v>9</v>
      </c>
      <c r="P10" s="28" t="s">
        <v>20</v>
      </c>
      <c r="Q10" s="40"/>
    </row>
    <row r="11" spans="1:17" ht="18" x14ac:dyDescent="0.25">
      <c r="A11" s="9" t="s">
        <v>185</v>
      </c>
      <c r="B11" s="9" t="s">
        <v>186</v>
      </c>
      <c r="C11" s="14">
        <v>4.5</v>
      </c>
      <c r="D11" s="14">
        <v>6</v>
      </c>
      <c r="E11" s="14">
        <v>5</v>
      </c>
      <c r="F11" s="40"/>
      <c r="G11" s="14">
        <v>7</v>
      </c>
      <c r="H11" s="40"/>
      <c r="I11" s="14">
        <v>5</v>
      </c>
      <c r="J11" s="14">
        <v>7</v>
      </c>
      <c r="K11" s="14">
        <v>5</v>
      </c>
      <c r="L11" s="40"/>
      <c r="M11" s="40"/>
      <c r="N11" s="31">
        <f t="shared" si="0"/>
        <v>5.6428571428571432</v>
      </c>
      <c r="O11" s="31">
        <v>7</v>
      </c>
      <c r="P11" s="28" t="s">
        <v>20</v>
      </c>
      <c r="Q11" s="39"/>
    </row>
    <row r="12" spans="1:17" ht="18" x14ac:dyDescent="0.25">
      <c r="A12" s="9" t="s">
        <v>155</v>
      </c>
      <c r="B12" s="9" t="s">
        <v>156</v>
      </c>
      <c r="C12" s="29">
        <v>9</v>
      </c>
      <c r="D12" s="29">
        <v>8</v>
      </c>
      <c r="E12" s="40"/>
      <c r="F12" s="29">
        <v>9</v>
      </c>
      <c r="G12" s="29">
        <v>10</v>
      </c>
      <c r="H12" s="29">
        <v>8</v>
      </c>
      <c r="I12" s="29">
        <v>7</v>
      </c>
      <c r="J12" s="40"/>
      <c r="K12" s="40"/>
      <c r="L12" s="29">
        <v>8</v>
      </c>
      <c r="M12" s="40"/>
      <c r="N12" s="31">
        <f t="shared" si="0"/>
        <v>8.4285714285714288</v>
      </c>
      <c r="O12" s="31">
        <v>7</v>
      </c>
      <c r="P12" s="28" t="s">
        <v>20</v>
      </c>
      <c r="Q12" s="40"/>
    </row>
    <row r="13" spans="1:17" ht="18" x14ac:dyDescent="0.25">
      <c r="A13" s="9" t="s">
        <v>177</v>
      </c>
      <c r="B13" s="9" t="s">
        <v>178</v>
      </c>
      <c r="C13" s="14">
        <v>10</v>
      </c>
      <c r="D13" s="14">
        <v>9</v>
      </c>
      <c r="E13" s="14">
        <v>6</v>
      </c>
      <c r="F13" s="14">
        <v>10</v>
      </c>
      <c r="G13" s="14">
        <v>10</v>
      </c>
      <c r="H13" s="14">
        <v>10</v>
      </c>
      <c r="I13" s="14">
        <v>8</v>
      </c>
      <c r="J13" s="40"/>
      <c r="K13" s="40"/>
      <c r="L13" s="14">
        <v>10</v>
      </c>
      <c r="M13" s="40"/>
      <c r="N13" s="31">
        <f t="shared" si="0"/>
        <v>9.125</v>
      </c>
      <c r="O13" s="31">
        <v>9</v>
      </c>
      <c r="P13" s="40"/>
      <c r="Q13" s="28" t="s">
        <v>20</v>
      </c>
    </row>
    <row r="14" spans="1:17" ht="18" x14ac:dyDescent="0.25">
      <c r="A14" s="9" t="s">
        <v>148</v>
      </c>
      <c r="B14" s="9" t="s">
        <v>21</v>
      </c>
      <c r="C14" s="29">
        <v>2.5</v>
      </c>
      <c r="D14" s="29">
        <v>3</v>
      </c>
      <c r="E14" s="29">
        <v>4</v>
      </c>
      <c r="F14" s="40"/>
      <c r="G14" s="29">
        <v>6</v>
      </c>
      <c r="H14" s="40"/>
      <c r="I14" s="29">
        <v>3</v>
      </c>
      <c r="J14" s="40"/>
      <c r="K14" s="30">
        <v>2</v>
      </c>
      <c r="L14" s="39"/>
      <c r="M14" s="39"/>
      <c r="N14" s="31">
        <f t="shared" si="0"/>
        <v>3.4166666666666665</v>
      </c>
      <c r="O14" s="31">
        <v>3</v>
      </c>
      <c r="P14" s="39"/>
      <c r="Q14" s="28" t="s">
        <v>20</v>
      </c>
    </row>
    <row r="15" spans="1:17" ht="18" x14ac:dyDescent="0.25">
      <c r="A15" s="9" t="s">
        <v>196</v>
      </c>
      <c r="B15" s="9" t="s">
        <v>193</v>
      </c>
      <c r="C15" s="40"/>
      <c r="D15" s="29">
        <v>6</v>
      </c>
      <c r="E15" s="29">
        <v>4</v>
      </c>
      <c r="F15" s="29">
        <v>5</v>
      </c>
      <c r="G15" s="40"/>
      <c r="H15" s="29">
        <v>5</v>
      </c>
      <c r="I15" s="29">
        <v>5</v>
      </c>
      <c r="J15" s="29">
        <v>5</v>
      </c>
      <c r="K15" s="29">
        <v>4</v>
      </c>
      <c r="L15" s="40"/>
      <c r="M15" s="40"/>
      <c r="N15" s="31">
        <f t="shared" si="0"/>
        <v>4.8571428571428568</v>
      </c>
      <c r="O15" s="31">
        <v>5</v>
      </c>
      <c r="P15" s="28" t="s">
        <v>20</v>
      </c>
      <c r="Q15" s="28" t="s">
        <v>20</v>
      </c>
    </row>
    <row r="16" spans="1:17" ht="18" x14ac:dyDescent="0.25">
      <c r="A16" s="9" t="s">
        <v>179</v>
      </c>
      <c r="B16" s="9" t="s">
        <v>180</v>
      </c>
      <c r="C16" s="14">
        <v>10</v>
      </c>
      <c r="D16" s="14">
        <v>10</v>
      </c>
      <c r="E16" s="14">
        <v>10</v>
      </c>
      <c r="F16" s="14">
        <v>10</v>
      </c>
      <c r="G16" s="14">
        <v>10</v>
      </c>
      <c r="H16" s="14">
        <v>10</v>
      </c>
      <c r="I16" s="14">
        <v>8</v>
      </c>
      <c r="J16" s="14">
        <v>10</v>
      </c>
      <c r="K16" s="14">
        <v>9</v>
      </c>
      <c r="L16" s="40"/>
      <c r="M16" s="40"/>
      <c r="N16" s="31">
        <f t="shared" si="0"/>
        <v>9.6666666666666661</v>
      </c>
      <c r="O16" s="31">
        <v>9</v>
      </c>
      <c r="P16" s="28" t="s">
        <v>20</v>
      </c>
      <c r="Q16" s="39"/>
    </row>
    <row r="17" spans="1:17" ht="18" x14ac:dyDescent="0.25">
      <c r="A17" s="9" t="s">
        <v>197</v>
      </c>
      <c r="B17" s="9" t="s">
        <v>198</v>
      </c>
      <c r="C17" s="29">
        <v>10</v>
      </c>
      <c r="D17" s="29">
        <v>10</v>
      </c>
      <c r="E17" s="29">
        <v>9</v>
      </c>
      <c r="F17" s="40"/>
      <c r="G17" s="29">
        <v>10</v>
      </c>
      <c r="H17" s="40"/>
      <c r="I17" s="29">
        <v>8</v>
      </c>
      <c r="J17" s="40"/>
      <c r="K17" s="40"/>
      <c r="L17" s="40"/>
      <c r="M17" s="40"/>
      <c r="N17" s="31">
        <f t="shared" si="0"/>
        <v>9.4</v>
      </c>
      <c r="O17" s="31">
        <v>9</v>
      </c>
      <c r="P17" s="39"/>
      <c r="Q17" s="28" t="s">
        <v>20</v>
      </c>
    </row>
    <row r="18" spans="1:17" ht="18" x14ac:dyDescent="0.25">
      <c r="A18" s="9" t="s">
        <v>55</v>
      </c>
      <c r="B18" s="9" t="s">
        <v>184</v>
      </c>
      <c r="C18" s="14">
        <v>8</v>
      </c>
      <c r="D18" s="14">
        <v>8</v>
      </c>
      <c r="E18" s="40"/>
      <c r="F18" s="40"/>
      <c r="G18" s="14">
        <v>8</v>
      </c>
      <c r="H18" s="14">
        <v>7</v>
      </c>
      <c r="I18" s="14">
        <v>6</v>
      </c>
      <c r="J18" s="40"/>
      <c r="K18" s="40"/>
      <c r="L18" s="14">
        <v>7</v>
      </c>
      <c r="M18" s="40"/>
      <c r="N18" s="31">
        <f t="shared" si="0"/>
        <v>7.333333333333333</v>
      </c>
      <c r="O18" s="31">
        <v>7</v>
      </c>
      <c r="P18" s="28" t="s">
        <v>20</v>
      </c>
      <c r="Q18" s="28" t="s">
        <v>20</v>
      </c>
    </row>
    <row r="21" spans="1:17" x14ac:dyDescent="0.25">
      <c r="F21" s="1">
        <v>1</v>
      </c>
      <c r="G21" s="1" t="s">
        <v>44</v>
      </c>
    </row>
    <row r="22" spans="1:17" ht="18" x14ac:dyDescent="0.25">
      <c r="F22" s="1">
        <v>2</v>
      </c>
      <c r="G22" s="1" t="s">
        <v>45</v>
      </c>
      <c r="P22" s="28" t="s">
        <v>20</v>
      </c>
    </row>
    <row r="23" spans="1:17" x14ac:dyDescent="0.25">
      <c r="F23" s="1">
        <v>3</v>
      </c>
      <c r="G23" s="1" t="s">
        <v>46</v>
      </c>
    </row>
    <row r="24" spans="1:17" x14ac:dyDescent="0.25">
      <c r="F24" s="1">
        <v>4</v>
      </c>
      <c r="G24" s="1" t="s">
        <v>47</v>
      </c>
    </row>
    <row r="25" spans="1:17" x14ac:dyDescent="0.25">
      <c r="F25" s="1">
        <v>5</v>
      </c>
      <c r="G25" s="1" t="s">
        <v>48</v>
      </c>
    </row>
    <row r="26" spans="1:17" x14ac:dyDescent="0.25">
      <c r="F26" s="1">
        <v>6</v>
      </c>
      <c r="G26" s="1" t="s">
        <v>49</v>
      </c>
    </row>
    <row r="27" spans="1:17" x14ac:dyDescent="0.25">
      <c r="F27" s="1">
        <v>7</v>
      </c>
      <c r="G27" s="1" t="s">
        <v>50</v>
      </c>
    </row>
    <row r="28" spans="1:17" x14ac:dyDescent="0.25">
      <c r="F28" s="1">
        <v>8</v>
      </c>
      <c r="G28" s="1" t="s">
        <v>51</v>
      </c>
    </row>
    <row r="29" spans="1:17" x14ac:dyDescent="0.25">
      <c r="F29" s="1">
        <v>9</v>
      </c>
      <c r="G29" s="1" t="s">
        <v>52</v>
      </c>
    </row>
    <row r="30" spans="1:17" x14ac:dyDescent="0.25">
      <c r="F30" s="1">
        <v>10</v>
      </c>
      <c r="G30" s="1" t="s">
        <v>53</v>
      </c>
    </row>
  </sheetData>
  <sortState ref="A3:N19">
    <sortCondition ref="A3"/>
  </sortState>
  <mergeCells count="4">
    <mergeCell ref="A1:B1"/>
    <mergeCell ref="C1:N1"/>
    <mergeCell ref="O1:O2"/>
    <mergeCell ref="P1:Q1"/>
  </mergeCells>
  <pageMargins left="0.25" right="0.25" top="0.75" bottom="0.75" header="0.3" footer="0.3"/>
  <pageSetup orientation="landscape" horizontalDpi="1200" verticalDpi="1200" r:id="rId1"/>
  <headerFooter>
    <oddHeader>&amp;C&amp;"Script MT Bold,Regular"&amp;25Capstones for Graduating Students in Fall 2012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M10" sqref="M10"/>
    </sheetView>
  </sheetViews>
  <sheetFormatPr defaultRowHeight="15" x14ac:dyDescent="0.25"/>
  <cols>
    <col min="1" max="1" width="11.85546875" customWidth="1"/>
    <col min="2" max="2" width="10.5703125" customWidth="1"/>
    <col min="5" max="5" width="8.85546875" style="1"/>
    <col min="15" max="15" width="11.28515625" style="64" bestFit="1" customWidth="1"/>
    <col min="17" max="17" width="12.5703125" customWidth="1"/>
  </cols>
  <sheetData>
    <row r="1" spans="1:17" x14ac:dyDescent="0.25">
      <c r="A1" s="112" t="s">
        <v>0</v>
      </c>
      <c r="B1" s="112"/>
      <c r="C1" s="113" t="s">
        <v>1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9" t="s">
        <v>169</v>
      </c>
      <c r="P1" s="116" t="s">
        <v>130</v>
      </c>
      <c r="Q1" s="116"/>
    </row>
    <row r="2" spans="1:17" ht="45" x14ac:dyDescent="0.25">
      <c r="A2" s="6" t="s">
        <v>3</v>
      </c>
      <c r="B2" s="41" t="s">
        <v>2</v>
      </c>
      <c r="C2" s="6" t="s">
        <v>4</v>
      </c>
      <c r="D2" s="6" t="s">
        <v>5</v>
      </c>
      <c r="E2" s="6" t="s">
        <v>181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8" t="s">
        <v>11</v>
      </c>
      <c r="L2" s="8" t="s">
        <v>12</v>
      </c>
      <c r="M2" s="8" t="s">
        <v>13</v>
      </c>
      <c r="N2" s="19" t="s">
        <v>16</v>
      </c>
      <c r="O2" s="120"/>
      <c r="P2" s="8" t="s">
        <v>131</v>
      </c>
      <c r="Q2" s="8" t="s">
        <v>120</v>
      </c>
    </row>
    <row r="3" spans="1:17" ht="18" x14ac:dyDescent="0.25">
      <c r="A3" s="9" t="s">
        <v>194</v>
      </c>
      <c r="B3" s="9" t="s">
        <v>254</v>
      </c>
      <c r="C3" s="60">
        <v>10</v>
      </c>
      <c r="D3" s="60">
        <v>9</v>
      </c>
      <c r="E3" s="60"/>
      <c r="F3" s="60">
        <v>10</v>
      </c>
      <c r="G3" s="60"/>
      <c r="H3" s="60">
        <v>9</v>
      </c>
      <c r="I3" s="60">
        <v>8</v>
      </c>
      <c r="J3" s="60">
        <v>8</v>
      </c>
      <c r="K3" s="60"/>
      <c r="L3" s="60"/>
      <c r="M3" s="60"/>
      <c r="N3" s="61">
        <f>AVERAGE(C3:M3)</f>
        <v>9</v>
      </c>
      <c r="O3" s="67" t="s">
        <v>263</v>
      </c>
      <c r="P3" s="28" t="s">
        <v>20</v>
      </c>
      <c r="Q3" s="28" t="s">
        <v>20</v>
      </c>
    </row>
    <row r="4" spans="1:17" ht="18" x14ac:dyDescent="0.25">
      <c r="A4" s="9" t="s">
        <v>255</v>
      </c>
      <c r="B4" s="9" t="s">
        <v>256</v>
      </c>
      <c r="C4" s="14">
        <v>9</v>
      </c>
      <c r="D4" s="14"/>
      <c r="E4" s="14"/>
      <c r="F4" s="14">
        <v>10</v>
      </c>
      <c r="G4" s="14">
        <v>9</v>
      </c>
      <c r="H4" s="14"/>
      <c r="I4" s="14"/>
      <c r="J4" s="14">
        <v>9</v>
      </c>
      <c r="K4" s="14"/>
      <c r="L4" s="14"/>
      <c r="M4" s="14">
        <v>9</v>
      </c>
      <c r="N4" s="31">
        <f>AVERAGE(C4:M4)</f>
        <v>9.1999999999999993</v>
      </c>
      <c r="O4" s="68" t="s">
        <v>263</v>
      </c>
      <c r="P4" s="28" t="s">
        <v>20</v>
      </c>
      <c r="Q4" s="28" t="s">
        <v>20</v>
      </c>
    </row>
    <row r="5" spans="1:17" ht="15.75" x14ac:dyDescent="0.25">
      <c r="A5" s="55" t="s">
        <v>258</v>
      </c>
      <c r="B5" s="55" t="s">
        <v>259</v>
      </c>
      <c r="C5" s="121" t="s">
        <v>260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3"/>
    </row>
    <row r="6" spans="1:17" ht="18" x14ac:dyDescent="0.25">
      <c r="A6" s="9" t="s">
        <v>243</v>
      </c>
      <c r="B6" s="9" t="s">
        <v>244</v>
      </c>
      <c r="C6" s="29">
        <v>7.5</v>
      </c>
      <c r="D6" s="29">
        <v>8</v>
      </c>
      <c r="E6" s="29">
        <v>9</v>
      </c>
      <c r="F6" s="29">
        <v>8</v>
      </c>
      <c r="G6" s="29"/>
      <c r="H6" s="29">
        <v>7</v>
      </c>
      <c r="I6" s="29">
        <v>7</v>
      </c>
      <c r="J6" s="29">
        <v>6</v>
      </c>
      <c r="K6" s="29">
        <v>8</v>
      </c>
      <c r="L6" s="29"/>
      <c r="M6" s="29"/>
      <c r="N6" s="31">
        <f>AVERAGE(C6:M6)</f>
        <v>7.5625</v>
      </c>
      <c r="O6" s="65" t="s">
        <v>261</v>
      </c>
      <c r="P6" s="28" t="s">
        <v>20</v>
      </c>
      <c r="Q6" s="28" t="s">
        <v>20</v>
      </c>
    </row>
    <row r="7" spans="1:17" ht="18" x14ac:dyDescent="0.25">
      <c r="A7" s="9" t="s">
        <v>252</v>
      </c>
      <c r="B7" s="9" t="s">
        <v>257</v>
      </c>
      <c r="C7" s="29">
        <v>5.5</v>
      </c>
      <c r="D7" s="29"/>
      <c r="E7" s="29"/>
      <c r="F7" s="29">
        <v>7</v>
      </c>
      <c r="G7" s="29"/>
      <c r="H7" s="29">
        <v>5</v>
      </c>
      <c r="I7" s="29">
        <v>4</v>
      </c>
      <c r="J7" s="29">
        <v>8</v>
      </c>
      <c r="K7" s="29"/>
      <c r="L7" s="29"/>
      <c r="M7" s="29"/>
      <c r="N7" s="31">
        <f>AVERAGE(C7:M7)</f>
        <v>5.9</v>
      </c>
      <c r="O7" s="66" t="s">
        <v>262</v>
      </c>
      <c r="P7" s="28" t="s">
        <v>20</v>
      </c>
      <c r="Q7" s="28" t="s">
        <v>20</v>
      </c>
    </row>
    <row r="8" spans="1:17" ht="15.75" x14ac:dyDescent="0.25">
      <c r="A8" s="9"/>
      <c r="B8" s="9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31"/>
      <c r="O8" s="63"/>
      <c r="P8" s="15"/>
      <c r="Q8" s="15"/>
    </row>
    <row r="9" spans="1:17" ht="18" x14ac:dyDescent="0.25">
      <c r="A9" s="9"/>
      <c r="B9" s="9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31"/>
      <c r="O9" s="63"/>
      <c r="P9" s="28"/>
      <c r="Q9" s="3"/>
    </row>
    <row r="10" spans="1:17" ht="18" x14ac:dyDescent="0.25">
      <c r="A10" s="9"/>
      <c r="B10" s="9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31"/>
      <c r="O10" s="63"/>
      <c r="P10" s="28"/>
      <c r="Q10" s="28"/>
    </row>
    <row r="11" spans="1:17" ht="15.75" x14ac:dyDescent="0.25">
      <c r="A11" s="9"/>
      <c r="B11" s="9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31"/>
      <c r="O11" s="63"/>
      <c r="P11" s="15"/>
      <c r="Q11" s="15"/>
    </row>
    <row r="12" spans="1:17" ht="15.75" x14ac:dyDescent="0.25">
      <c r="A12" s="9"/>
      <c r="B12" s="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31"/>
      <c r="O12" s="63"/>
      <c r="P12" s="15"/>
      <c r="Q12" s="15"/>
    </row>
    <row r="13" spans="1:17" ht="18" x14ac:dyDescent="0.25">
      <c r="A13" s="9"/>
      <c r="B13" s="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1"/>
      <c r="O13" s="63"/>
      <c r="P13" s="28"/>
      <c r="Q13" s="28"/>
    </row>
    <row r="14" spans="1:17" ht="18" x14ac:dyDescent="0.25">
      <c r="A14" s="9"/>
      <c r="B14" s="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31"/>
      <c r="O14" s="63"/>
      <c r="P14" s="2"/>
      <c r="Q14" s="3"/>
    </row>
    <row r="15" spans="1:17" ht="18" x14ac:dyDescent="0.25">
      <c r="A15" s="9"/>
      <c r="B15" s="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1"/>
      <c r="O15" s="63"/>
      <c r="P15" s="28"/>
      <c r="Q15" s="28"/>
    </row>
    <row r="16" spans="1:17" ht="18" x14ac:dyDescent="0.25">
      <c r="A16" s="9"/>
      <c r="B16" s="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1"/>
      <c r="O16" s="63"/>
      <c r="P16" s="28"/>
      <c r="Q16" s="28"/>
    </row>
    <row r="17" spans="1:17" ht="18" x14ac:dyDescent="0.25">
      <c r="A17" s="9"/>
      <c r="B17" s="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1"/>
      <c r="O17" s="63"/>
      <c r="P17" s="28"/>
      <c r="Q17" s="28"/>
    </row>
    <row r="18" spans="1:17" ht="18" x14ac:dyDescent="0.25">
      <c r="A18" s="9"/>
      <c r="B18" s="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1"/>
      <c r="O18" s="63"/>
      <c r="P18" s="28"/>
      <c r="Q18" s="28"/>
    </row>
    <row r="19" spans="1:17" ht="18" x14ac:dyDescent="0.25">
      <c r="A19" s="9"/>
      <c r="B19" s="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1"/>
      <c r="O19" s="63"/>
      <c r="P19" s="28"/>
      <c r="Q19" s="28"/>
    </row>
    <row r="20" spans="1:17" x14ac:dyDescent="0.25">
      <c r="A20" s="1"/>
      <c r="B20" s="1"/>
      <c r="C20" s="1"/>
      <c r="D20" s="1"/>
      <c r="F20" s="1"/>
      <c r="G20" s="1"/>
      <c r="H20" s="1"/>
      <c r="I20" s="1"/>
      <c r="J20" s="1"/>
      <c r="K20" s="1"/>
      <c r="L20" s="1"/>
      <c r="M20" s="1"/>
      <c r="N20" s="1"/>
    </row>
    <row r="21" spans="1:17" x14ac:dyDescent="0.25">
      <c r="A21" s="1"/>
      <c r="B21" s="1"/>
      <c r="C21" s="1"/>
      <c r="D21" s="1"/>
      <c r="F21" s="1"/>
      <c r="G21" s="1"/>
      <c r="H21" s="1"/>
      <c r="I21" s="1"/>
      <c r="J21" s="1"/>
      <c r="K21" s="1"/>
      <c r="L21" s="1"/>
      <c r="M21" s="1"/>
      <c r="N21" s="1"/>
      <c r="P21" s="1"/>
      <c r="Q21" s="1"/>
    </row>
    <row r="22" spans="1:17" x14ac:dyDescent="0.25">
      <c r="A22" s="1"/>
      <c r="B22" s="1"/>
      <c r="C22" s="1"/>
      <c r="D22" s="1"/>
      <c r="F22" s="1">
        <v>1</v>
      </c>
      <c r="G22" s="1" t="s">
        <v>44</v>
      </c>
      <c r="H22" s="1"/>
      <c r="I22" s="1"/>
      <c r="J22" s="1"/>
      <c r="K22" s="1"/>
      <c r="L22" s="1"/>
      <c r="M22" s="1"/>
      <c r="N22" s="1"/>
      <c r="P22" s="1"/>
      <c r="Q22" s="1"/>
    </row>
    <row r="23" spans="1:17" ht="18" x14ac:dyDescent="0.25">
      <c r="A23" s="1"/>
      <c r="B23" s="1"/>
      <c r="C23" s="1"/>
      <c r="D23" s="1"/>
      <c r="F23" s="1">
        <v>2</v>
      </c>
      <c r="G23" s="1" t="s">
        <v>45</v>
      </c>
      <c r="H23" s="1"/>
      <c r="I23" s="1"/>
      <c r="J23" s="1"/>
      <c r="K23" s="1"/>
      <c r="L23" s="1"/>
      <c r="M23" s="1"/>
      <c r="N23" s="1"/>
      <c r="P23" s="28" t="s">
        <v>20</v>
      </c>
      <c r="Q23" s="1"/>
    </row>
    <row r="24" spans="1:17" x14ac:dyDescent="0.25">
      <c r="A24" s="1"/>
      <c r="B24" s="1"/>
      <c r="C24" s="1"/>
      <c r="D24" s="1"/>
      <c r="F24" s="1">
        <v>3</v>
      </c>
      <c r="G24" s="1" t="s">
        <v>46</v>
      </c>
      <c r="H24" s="1"/>
      <c r="I24" s="1"/>
      <c r="J24" s="1"/>
      <c r="K24" s="1"/>
      <c r="L24" s="1"/>
      <c r="M24" s="1"/>
      <c r="N24" s="1"/>
      <c r="P24" s="1"/>
      <c r="Q24" s="1"/>
    </row>
    <row r="25" spans="1:17" x14ac:dyDescent="0.25">
      <c r="A25" s="1"/>
      <c r="B25" s="1"/>
      <c r="C25" s="1"/>
      <c r="D25" s="1"/>
      <c r="F25" s="1">
        <v>4</v>
      </c>
      <c r="G25" s="1" t="s">
        <v>47</v>
      </c>
      <c r="H25" s="1"/>
      <c r="I25" s="1"/>
      <c r="J25" s="1"/>
      <c r="K25" s="1"/>
      <c r="L25" s="1"/>
      <c r="M25" s="1"/>
      <c r="N25" s="1"/>
      <c r="P25" s="1"/>
      <c r="Q25" s="1"/>
    </row>
    <row r="26" spans="1:17" x14ac:dyDescent="0.25">
      <c r="A26" s="1"/>
      <c r="B26" s="1"/>
      <c r="C26" s="1"/>
      <c r="D26" s="1"/>
      <c r="F26" s="1">
        <v>5</v>
      </c>
      <c r="G26" s="1" t="s">
        <v>48</v>
      </c>
      <c r="H26" s="1"/>
      <c r="I26" s="1"/>
      <c r="J26" s="1"/>
      <c r="K26" s="1"/>
      <c r="L26" s="1"/>
      <c r="M26" s="1"/>
      <c r="N26" s="1"/>
      <c r="P26" s="1"/>
      <c r="Q26" s="1"/>
    </row>
    <row r="27" spans="1:17" x14ac:dyDescent="0.25">
      <c r="A27" s="1"/>
      <c r="B27" s="1"/>
      <c r="C27" s="1"/>
      <c r="D27" s="1"/>
      <c r="F27" s="1">
        <v>6</v>
      </c>
      <c r="G27" s="1" t="s">
        <v>49</v>
      </c>
      <c r="H27" s="1"/>
      <c r="I27" s="1"/>
      <c r="J27" s="1"/>
      <c r="K27" s="1"/>
      <c r="L27" s="1"/>
      <c r="M27" s="1"/>
      <c r="N27" s="1"/>
      <c r="P27" s="1"/>
      <c r="Q27" s="1"/>
    </row>
    <row r="28" spans="1:17" x14ac:dyDescent="0.25">
      <c r="A28" s="1"/>
      <c r="B28" s="1"/>
      <c r="C28" s="1"/>
      <c r="D28" s="1"/>
      <c r="F28" s="1">
        <v>7</v>
      </c>
      <c r="G28" s="1" t="s">
        <v>50</v>
      </c>
      <c r="H28" s="1"/>
      <c r="I28" s="1"/>
      <c r="J28" s="1"/>
      <c r="K28" s="1"/>
      <c r="L28" s="1"/>
      <c r="M28" s="1"/>
      <c r="N28" s="1"/>
      <c r="P28" s="1"/>
      <c r="Q28" s="1"/>
    </row>
    <row r="29" spans="1:17" x14ac:dyDescent="0.25">
      <c r="A29" s="1"/>
      <c r="B29" s="1"/>
      <c r="C29" s="1"/>
      <c r="D29" s="1"/>
      <c r="F29" s="1">
        <v>8</v>
      </c>
      <c r="G29" s="1" t="s">
        <v>51</v>
      </c>
      <c r="H29" s="1"/>
      <c r="I29" s="1"/>
      <c r="J29" s="1"/>
      <c r="K29" s="1"/>
      <c r="L29" s="1"/>
      <c r="M29" s="1"/>
      <c r="N29" s="1"/>
      <c r="P29" s="1"/>
      <c r="Q29" s="1"/>
    </row>
    <row r="30" spans="1:17" x14ac:dyDescent="0.25">
      <c r="A30" s="1"/>
      <c r="B30" s="1"/>
      <c r="C30" s="1"/>
      <c r="D30" s="1"/>
      <c r="F30" s="1">
        <v>9</v>
      </c>
      <c r="G30" s="1" t="s">
        <v>52</v>
      </c>
      <c r="H30" s="1"/>
      <c r="I30" s="1"/>
      <c r="J30" s="1"/>
      <c r="K30" s="1"/>
      <c r="L30" s="1"/>
      <c r="M30" s="1"/>
      <c r="N30" s="1"/>
      <c r="P30" s="1"/>
      <c r="Q30" s="1"/>
    </row>
    <row r="31" spans="1:17" x14ac:dyDescent="0.25">
      <c r="A31" s="1"/>
      <c r="B31" s="1"/>
      <c r="C31" s="1"/>
      <c r="D31" s="1"/>
      <c r="F31" s="1">
        <v>10</v>
      </c>
      <c r="G31" s="1" t="s">
        <v>53</v>
      </c>
      <c r="H31" s="1"/>
      <c r="I31" s="1"/>
      <c r="J31" s="1"/>
      <c r="K31" s="1"/>
      <c r="L31" s="1"/>
      <c r="M31" s="1"/>
      <c r="N31" s="1"/>
      <c r="P31" s="1"/>
      <c r="Q31" s="1"/>
    </row>
    <row r="32" spans="1:17" x14ac:dyDescent="0.25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P32" s="1"/>
      <c r="Q32" s="1"/>
    </row>
    <row r="33" spans="1:17" x14ac:dyDescent="0.25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P33" s="1"/>
      <c r="Q33" s="1"/>
    </row>
    <row r="34" spans="1:17" x14ac:dyDescent="0.25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P34" s="1"/>
      <c r="Q34" s="1"/>
    </row>
    <row r="35" spans="1:17" x14ac:dyDescent="0.25">
      <c r="P35" s="1"/>
      <c r="Q35" s="1"/>
    </row>
  </sheetData>
  <mergeCells count="5">
    <mergeCell ref="A1:B1"/>
    <mergeCell ref="C1:N1"/>
    <mergeCell ref="O1:O2"/>
    <mergeCell ref="P1:Q1"/>
    <mergeCell ref="C5:Q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4"/>
  <sheetViews>
    <sheetView workbookViewId="0">
      <selection activeCell="H18" sqref="H18:J18"/>
    </sheetView>
  </sheetViews>
  <sheetFormatPr defaultRowHeight="15" x14ac:dyDescent="0.25"/>
  <cols>
    <col min="2" max="2" width="13.7109375" customWidth="1"/>
    <col min="5" max="5" width="9.140625" style="1"/>
    <col min="15" max="15" width="10.7109375" bestFit="1" customWidth="1"/>
    <col min="17" max="17" width="12.42578125" customWidth="1"/>
    <col min="19" max="19" width="24.42578125" customWidth="1"/>
    <col min="20" max="20" width="16.7109375" customWidth="1"/>
  </cols>
  <sheetData>
    <row r="1" spans="1:20" ht="14.45" customHeight="1" x14ac:dyDescent="0.25">
      <c r="A1" s="112" t="s">
        <v>0</v>
      </c>
      <c r="B1" s="112"/>
      <c r="C1" s="113" t="s">
        <v>1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5"/>
      <c r="O1" s="117" t="s">
        <v>169</v>
      </c>
      <c r="P1" s="116" t="s">
        <v>130</v>
      </c>
      <c r="Q1" s="116"/>
    </row>
    <row r="2" spans="1:20" ht="29.45" hidden="1" customHeight="1" thickBot="1" x14ac:dyDescent="0.3">
      <c r="A2" s="6" t="s">
        <v>3</v>
      </c>
      <c r="B2" s="41" t="s">
        <v>2</v>
      </c>
      <c r="C2" s="6" t="s">
        <v>4</v>
      </c>
      <c r="D2" s="6" t="s">
        <v>5</v>
      </c>
      <c r="E2" s="6" t="s">
        <v>181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8" t="s">
        <v>11</v>
      </c>
      <c r="L2" s="8" t="s">
        <v>12</v>
      </c>
      <c r="M2" s="8" t="s">
        <v>13</v>
      </c>
      <c r="N2" s="19" t="s">
        <v>16</v>
      </c>
      <c r="O2" s="124"/>
      <c r="P2" s="8" t="s">
        <v>131</v>
      </c>
      <c r="Q2" s="8" t="s">
        <v>120</v>
      </c>
      <c r="S2" s="51" t="s">
        <v>248</v>
      </c>
      <c r="T2" s="52" t="s">
        <v>249</v>
      </c>
    </row>
    <row r="3" spans="1:20" ht="17.45" hidden="1" customHeight="1" x14ac:dyDescent="0.25">
      <c r="A3" s="9" t="s">
        <v>191</v>
      </c>
      <c r="B3" s="9" t="s">
        <v>199</v>
      </c>
      <c r="C3" s="29"/>
      <c r="D3" s="29"/>
      <c r="E3" s="29"/>
      <c r="F3" s="29"/>
      <c r="G3" s="29"/>
      <c r="H3" s="29"/>
      <c r="I3" s="29"/>
      <c r="J3" s="29"/>
      <c r="K3" s="30"/>
      <c r="L3" s="30"/>
      <c r="M3" s="30"/>
      <c r="N3" s="31"/>
      <c r="O3" s="124"/>
      <c r="P3" s="28" t="s">
        <v>20</v>
      </c>
      <c r="Q3" s="28" t="s">
        <v>20</v>
      </c>
      <c r="S3" s="50" t="s">
        <v>191</v>
      </c>
      <c r="T3" s="50" t="s">
        <v>240</v>
      </c>
    </row>
    <row r="4" spans="1:20" s="1" customFormat="1" ht="17.45" hidden="1" customHeight="1" x14ac:dyDescent="0.25">
      <c r="A4" s="9" t="s">
        <v>229</v>
      </c>
      <c r="B4" s="9" t="s">
        <v>230</v>
      </c>
      <c r="C4" s="29"/>
      <c r="D4" s="29"/>
      <c r="E4" s="29"/>
      <c r="F4" s="29"/>
      <c r="G4" s="29"/>
      <c r="H4" s="29"/>
      <c r="I4" s="29"/>
      <c r="J4" s="29"/>
      <c r="K4" s="30"/>
      <c r="L4" s="30"/>
      <c r="M4" s="30"/>
      <c r="N4" s="31"/>
      <c r="O4" s="124"/>
      <c r="P4" s="28"/>
      <c r="Q4" s="28"/>
      <c r="S4" s="9" t="s">
        <v>204</v>
      </c>
      <c r="T4" s="49" t="s">
        <v>225</v>
      </c>
    </row>
    <row r="5" spans="1:20" s="1" customFormat="1" ht="17.45" hidden="1" customHeight="1" x14ac:dyDescent="0.25">
      <c r="A5" s="42" t="s">
        <v>240</v>
      </c>
      <c r="B5" s="42" t="s">
        <v>241</v>
      </c>
      <c r="C5" s="43">
        <v>10</v>
      </c>
      <c r="D5" s="43">
        <v>10</v>
      </c>
      <c r="E5" s="43"/>
      <c r="F5" s="43">
        <v>10</v>
      </c>
      <c r="G5" s="43">
        <v>10</v>
      </c>
      <c r="H5" s="43"/>
      <c r="I5" s="43">
        <v>10</v>
      </c>
      <c r="J5" s="43">
        <v>10</v>
      </c>
      <c r="K5" s="44">
        <v>10</v>
      </c>
      <c r="L5" s="44"/>
      <c r="M5" s="44"/>
      <c r="N5" s="45">
        <f>AVERAGE(C5:M5)</f>
        <v>10</v>
      </c>
      <c r="O5" s="124"/>
      <c r="P5" s="28" t="s">
        <v>20</v>
      </c>
      <c r="Q5" s="44"/>
      <c r="S5" s="48" t="s">
        <v>206</v>
      </c>
      <c r="T5" s="49" t="s">
        <v>200</v>
      </c>
    </row>
    <row r="6" spans="1:20" s="1" customFormat="1" ht="17.45" hidden="1" customHeight="1" x14ac:dyDescent="0.25">
      <c r="A6" s="9" t="s">
        <v>225</v>
      </c>
      <c r="B6" s="9" t="s">
        <v>226</v>
      </c>
      <c r="C6" s="29">
        <v>10</v>
      </c>
      <c r="D6" s="29">
        <v>9</v>
      </c>
      <c r="E6" s="29">
        <v>9</v>
      </c>
      <c r="F6" s="29">
        <v>10</v>
      </c>
      <c r="G6" s="29"/>
      <c r="H6" s="29">
        <v>7</v>
      </c>
      <c r="I6" s="29">
        <v>8</v>
      </c>
      <c r="J6" s="29">
        <v>8</v>
      </c>
      <c r="K6" s="30">
        <v>9</v>
      </c>
      <c r="L6" s="30"/>
      <c r="M6" s="30"/>
      <c r="N6" s="31">
        <f>AVERAGE(C6:M6)</f>
        <v>8.75</v>
      </c>
      <c r="O6" s="124"/>
      <c r="P6" s="28" t="s">
        <v>20</v>
      </c>
      <c r="Q6" s="28"/>
      <c r="S6" s="9" t="s">
        <v>253</v>
      </c>
      <c r="T6" s="9" t="s">
        <v>182</v>
      </c>
    </row>
    <row r="7" spans="1:20" ht="17.45" hidden="1" customHeight="1" x14ac:dyDescent="0.25">
      <c r="A7" s="9" t="s">
        <v>200</v>
      </c>
      <c r="B7" s="9" t="s">
        <v>201</v>
      </c>
      <c r="C7" s="14">
        <v>10</v>
      </c>
      <c r="D7" s="14"/>
      <c r="E7" s="14">
        <v>9</v>
      </c>
      <c r="F7" s="14">
        <v>10</v>
      </c>
      <c r="G7" s="14"/>
      <c r="H7" s="14">
        <v>10</v>
      </c>
      <c r="I7" s="14">
        <v>10</v>
      </c>
      <c r="J7" s="14">
        <v>9</v>
      </c>
      <c r="K7" s="14"/>
      <c r="L7" s="14"/>
      <c r="M7" s="14"/>
      <c r="N7" s="31">
        <f>AVERAGE(C7:M7)</f>
        <v>9.6666666666666661</v>
      </c>
      <c r="O7" s="124"/>
      <c r="P7" s="28"/>
      <c r="Q7" s="28" t="s">
        <v>20</v>
      </c>
      <c r="S7" s="9" t="s">
        <v>217</v>
      </c>
      <c r="T7" s="9" t="s">
        <v>246</v>
      </c>
    </row>
    <row r="8" spans="1:20" ht="15.6" hidden="1" customHeight="1" x14ac:dyDescent="0.25">
      <c r="A8" s="9" t="s">
        <v>202</v>
      </c>
      <c r="B8" s="9" t="s">
        <v>203</v>
      </c>
      <c r="C8" s="14">
        <v>8</v>
      </c>
      <c r="D8" s="14">
        <v>6.5</v>
      </c>
      <c r="E8" s="14"/>
      <c r="F8" s="14">
        <v>7</v>
      </c>
      <c r="G8" s="14">
        <v>6.5</v>
      </c>
      <c r="H8" s="14"/>
      <c r="I8" s="14">
        <v>7</v>
      </c>
      <c r="J8" s="14">
        <v>6</v>
      </c>
      <c r="K8" s="14">
        <v>7</v>
      </c>
      <c r="L8" s="14"/>
      <c r="M8" s="14"/>
      <c r="N8" s="31">
        <f>AVERAGE(C8:M8)</f>
        <v>6.8571428571428568</v>
      </c>
      <c r="O8" s="124"/>
      <c r="P8" s="15"/>
      <c r="Q8" s="15"/>
      <c r="S8" s="9" t="s">
        <v>219</v>
      </c>
      <c r="T8" s="9" t="s">
        <v>185</v>
      </c>
    </row>
    <row r="9" spans="1:20" s="1" customFormat="1" ht="15.6" hidden="1" customHeight="1" x14ac:dyDescent="0.25">
      <c r="A9" s="9" t="s">
        <v>22</v>
      </c>
      <c r="B9" s="9" t="s">
        <v>21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31"/>
      <c r="O9" s="124"/>
      <c r="P9" s="15"/>
      <c r="Q9" s="15"/>
      <c r="S9" s="9" t="s">
        <v>221</v>
      </c>
      <c r="T9" s="9" t="s">
        <v>250</v>
      </c>
    </row>
    <row r="10" spans="1:20" ht="17.45" hidden="1" customHeight="1" x14ac:dyDescent="0.25">
      <c r="A10" s="9" t="s">
        <v>204</v>
      </c>
      <c r="B10" s="9" t="s">
        <v>205</v>
      </c>
      <c r="C10" s="14">
        <v>10</v>
      </c>
      <c r="D10" s="14">
        <v>9</v>
      </c>
      <c r="E10" s="14">
        <v>9</v>
      </c>
      <c r="F10" s="14">
        <v>10</v>
      </c>
      <c r="G10" s="14">
        <v>10</v>
      </c>
      <c r="H10" s="14">
        <v>9</v>
      </c>
      <c r="I10" s="14">
        <v>9</v>
      </c>
      <c r="J10" s="14">
        <v>10</v>
      </c>
      <c r="K10" s="14">
        <v>9</v>
      </c>
      <c r="L10" s="14"/>
      <c r="M10" s="14"/>
      <c r="N10" s="31">
        <f>AVERAGE(C10:M10)</f>
        <v>9.4444444444444446</v>
      </c>
      <c r="O10" s="124"/>
      <c r="P10" s="28" t="s">
        <v>20</v>
      </c>
      <c r="Q10" s="28" t="s">
        <v>20</v>
      </c>
      <c r="S10" s="9" t="s">
        <v>252</v>
      </c>
      <c r="T10" s="9" t="s">
        <v>251</v>
      </c>
    </row>
    <row r="11" spans="1:20" s="47" customFormat="1" ht="17.45" hidden="1" customHeight="1" x14ac:dyDescent="0.25">
      <c r="A11" s="48" t="s">
        <v>206</v>
      </c>
      <c r="B11" s="48" t="s">
        <v>207</v>
      </c>
      <c r="C11" s="14">
        <v>10</v>
      </c>
      <c r="D11" s="14">
        <v>9</v>
      </c>
      <c r="E11" s="14">
        <v>6</v>
      </c>
      <c r="F11" s="14">
        <v>9</v>
      </c>
      <c r="G11" s="14"/>
      <c r="H11" s="14">
        <v>9</v>
      </c>
      <c r="I11" s="14">
        <v>8</v>
      </c>
      <c r="J11" s="14">
        <v>8</v>
      </c>
      <c r="K11" s="14"/>
      <c r="L11" s="14"/>
      <c r="M11" s="14"/>
      <c r="N11" s="31">
        <f>AVERAGE(C11:M11)</f>
        <v>8.4285714285714288</v>
      </c>
      <c r="O11" s="124"/>
      <c r="P11" s="28" t="s">
        <v>20</v>
      </c>
      <c r="Q11" s="28" t="s">
        <v>20</v>
      </c>
      <c r="S11" s="53"/>
      <c r="T11" s="54" t="s">
        <v>245</v>
      </c>
    </row>
    <row r="12" spans="1:20" ht="45" x14ac:dyDescent="0.25">
      <c r="A12" s="48" t="s">
        <v>3</v>
      </c>
      <c r="B12" s="48" t="s">
        <v>2</v>
      </c>
      <c r="C12" s="6" t="s">
        <v>4</v>
      </c>
      <c r="D12" s="6" t="s">
        <v>5</v>
      </c>
      <c r="E12" s="6" t="s">
        <v>181</v>
      </c>
      <c r="F12" s="6" t="s">
        <v>6</v>
      </c>
      <c r="G12" s="6" t="s">
        <v>7</v>
      </c>
      <c r="H12" s="6" t="s">
        <v>8</v>
      </c>
      <c r="I12" s="6" t="s">
        <v>9</v>
      </c>
      <c r="J12" s="6" t="s">
        <v>10</v>
      </c>
      <c r="K12" s="8" t="s">
        <v>11</v>
      </c>
      <c r="L12" s="8" t="s">
        <v>12</v>
      </c>
      <c r="M12" s="8" t="s">
        <v>13</v>
      </c>
      <c r="N12" s="19" t="s">
        <v>16</v>
      </c>
      <c r="O12" s="125"/>
      <c r="P12" s="28"/>
      <c r="Q12" s="28"/>
    </row>
    <row r="13" spans="1:20" s="1" customFormat="1" ht="18" x14ac:dyDescent="0.25">
      <c r="A13" s="9" t="s">
        <v>182</v>
      </c>
      <c r="B13" s="9" t="s">
        <v>208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31"/>
      <c r="O13" s="46">
        <v>41465</v>
      </c>
      <c r="P13" s="28" t="s">
        <v>20</v>
      </c>
      <c r="Q13" s="15"/>
    </row>
    <row r="14" spans="1:20" ht="15.75" x14ac:dyDescent="0.25">
      <c r="A14" s="55" t="s">
        <v>194</v>
      </c>
      <c r="B14" s="55" t="s">
        <v>242</v>
      </c>
      <c r="C14" s="60">
        <v>10</v>
      </c>
      <c r="D14" s="60">
        <v>9</v>
      </c>
      <c r="E14" s="60"/>
      <c r="F14" s="60">
        <v>10</v>
      </c>
      <c r="G14" s="60"/>
      <c r="H14" s="60">
        <v>9</v>
      </c>
      <c r="I14" s="60">
        <v>8</v>
      </c>
      <c r="J14" s="60">
        <v>8</v>
      </c>
      <c r="K14" s="60"/>
      <c r="L14" s="60"/>
      <c r="M14" s="60"/>
      <c r="N14" s="57">
        <f>AVERAGE(C14:M14)</f>
        <v>9</v>
      </c>
      <c r="O14" s="58">
        <v>41496</v>
      </c>
      <c r="P14" s="60"/>
      <c r="Q14" s="60"/>
    </row>
    <row r="15" spans="1:20" ht="18" x14ac:dyDescent="0.25">
      <c r="A15" s="9" t="s">
        <v>246</v>
      </c>
      <c r="B15" s="9" t="s">
        <v>210</v>
      </c>
      <c r="C15" s="14">
        <v>4.5</v>
      </c>
      <c r="D15" s="14">
        <v>7</v>
      </c>
      <c r="E15" s="14">
        <v>5</v>
      </c>
      <c r="F15" s="14">
        <v>3</v>
      </c>
      <c r="G15" s="14"/>
      <c r="H15" s="14">
        <v>4</v>
      </c>
      <c r="I15" s="14">
        <v>6</v>
      </c>
      <c r="J15" s="14">
        <v>6</v>
      </c>
      <c r="K15" s="14">
        <v>7</v>
      </c>
      <c r="L15" s="14"/>
      <c r="M15" s="14"/>
      <c r="N15" s="31">
        <f>AVERAGE(C15:M15)</f>
        <v>5.3125</v>
      </c>
      <c r="O15" s="46">
        <v>41404</v>
      </c>
      <c r="P15" s="28" t="s">
        <v>20</v>
      </c>
      <c r="Q15" s="28"/>
    </row>
    <row r="16" spans="1:20" s="1" customFormat="1" ht="18" x14ac:dyDescent="0.25">
      <c r="A16" s="9" t="s">
        <v>185</v>
      </c>
      <c r="B16" s="9" t="s">
        <v>209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31"/>
      <c r="O16" s="46">
        <v>41465</v>
      </c>
      <c r="P16" s="28" t="s">
        <v>20</v>
      </c>
      <c r="Q16" s="3"/>
    </row>
    <row r="17" spans="1:17" ht="18" x14ac:dyDescent="0.25">
      <c r="A17" s="9" t="s">
        <v>177</v>
      </c>
      <c r="B17" s="9" t="s">
        <v>247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31"/>
      <c r="O17" s="46">
        <v>41527</v>
      </c>
      <c r="P17" s="28"/>
      <c r="Q17" s="3"/>
    </row>
    <row r="18" spans="1:17" ht="15.75" x14ac:dyDescent="0.25">
      <c r="A18" s="9" t="s">
        <v>211</v>
      </c>
      <c r="B18" s="9" t="s">
        <v>212</v>
      </c>
      <c r="C18" s="29">
        <v>6</v>
      </c>
      <c r="D18" s="29"/>
      <c r="E18" s="29"/>
      <c r="F18" s="29">
        <v>9</v>
      </c>
      <c r="G18" s="29"/>
      <c r="H18" s="29">
        <v>6</v>
      </c>
      <c r="I18" s="29">
        <v>8</v>
      </c>
      <c r="J18" s="29">
        <v>7</v>
      </c>
      <c r="K18" s="29"/>
      <c r="L18" s="29"/>
      <c r="M18" s="29"/>
      <c r="N18" s="31">
        <f>AVERAGE(C18:M18)</f>
        <v>7.2</v>
      </c>
      <c r="O18" s="46">
        <v>41435</v>
      </c>
      <c r="P18" s="15"/>
      <c r="Q18" s="15"/>
    </row>
    <row r="19" spans="1:17" s="1" customFormat="1" ht="18" x14ac:dyDescent="0.25">
      <c r="A19" s="9" t="s">
        <v>213</v>
      </c>
      <c r="B19" s="9" t="s">
        <v>214</v>
      </c>
      <c r="C19" s="29">
        <v>10</v>
      </c>
      <c r="D19" s="29">
        <v>10</v>
      </c>
      <c r="E19" s="29"/>
      <c r="F19" s="29">
        <v>10</v>
      </c>
      <c r="G19" s="29">
        <v>9</v>
      </c>
      <c r="H19" s="29">
        <v>9</v>
      </c>
      <c r="I19" s="29">
        <v>9</v>
      </c>
      <c r="J19" s="29">
        <v>9</v>
      </c>
      <c r="K19" s="29"/>
      <c r="L19" s="29"/>
      <c r="M19" s="29"/>
      <c r="N19" s="31">
        <f>AVERAGE(C19:M19)</f>
        <v>9.4285714285714288</v>
      </c>
      <c r="O19" s="46">
        <v>41527</v>
      </c>
      <c r="P19" s="28"/>
      <c r="Q19" s="28" t="s">
        <v>20</v>
      </c>
    </row>
    <row r="20" spans="1:17" ht="18" x14ac:dyDescent="0.25">
      <c r="A20" s="9" t="s">
        <v>231</v>
      </c>
      <c r="B20" s="9" t="s">
        <v>232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1"/>
      <c r="O20" s="46"/>
      <c r="P20" s="28"/>
      <c r="Q20" s="28"/>
    </row>
    <row r="21" spans="1:17" s="1" customFormat="1" ht="18" x14ac:dyDescent="0.25">
      <c r="A21" s="9" t="s">
        <v>215</v>
      </c>
      <c r="B21" s="9" t="s">
        <v>216</v>
      </c>
      <c r="C21" s="29">
        <v>10</v>
      </c>
      <c r="D21" s="29">
        <v>10</v>
      </c>
      <c r="E21" s="29">
        <v>9</v>
      </c>
      <c r="F21" s="29">
        <v>10</v>
      </c>
      <c r="G21" s="29"/>
      <c r="H21" s="29">
        <v>9</v>
      </c>
      <c r="I21" s="29">
        <v>7</v>
      </c>
      <c r="J21" s="29">
        <v>8</v>
      </c>
      <c r="K21" s="29"/>
      <c r="L21" s="29"/>
      <c r="M21" s="29"/>
      <c r="N21" s="31">
        <f>AVERAGE(C21:M21)</f>
        <v>9</v>
      </c>
      <c r="O21" s="46">
        <v>41496</v>
      </c>
      <c r="P21" s="28" t="s">
        <v>20</v>
      </c>
      <c r="Q21" s="3"/>
    </row>
    <row r="22" spans="1:17" s="1" customFormat="1" ht="18" x14ac:dyDescent="0.25">
      <c r="A22" s="9" t="s">
        <v>227</v>
      </c>
      <c r="B22" s="9" t="s">
        <v>228</v>
      </c>
      <c r="C22" s="29">
        <v>5</v>
      </c>
      <c r="D22" s="29"/>
      <c r="E22" s="29">
        <v>5</v>
      </c>
      <c r="F22" s="29">
        <v>4</v>
      </c>
      <c r="G22" s="29"/>
      <c r="H22" s="29">
        <v>3</v>
      </c>
      <c r="I22" s="29">
        <v>4</v>
      </c>
      <c r="J22" s="29">
        <v>6</v>
      </c>
      <c r="K22" s="29"/>
      <c r="L22" s="29"/>
      <c r="M22" s="29"/>
      <c r="N22" s="31">
        <f>AVERAGE(C22:M22)</f>
        <v>4.5</v>
      </c>
      <c r="O22" s="46">
        <v>41374</v>
      </c>
      <c r="P22" s="28" t="s">
        <v>20</v>
      </c>
      <c r="Q22" s="28" t="s">
        <v>20</v>
      </c>
    </row>
    <row r="23" spans="1:17" ht="18" x14ac:dyDescent="0.25">
      <c r="A23" s="9" t="s">
        <v>233</v>
      </c>
      <c r="B23" s="9" t="s">
        <v>234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1"/>
      <c r="O23" s="46"/>
      <c r="P23" s="2"/>
      <c r="Q23" s="3"/>
    </row>
    <row r="24" spans="1:17" s="1" customFormat="1" ht="18" x14ac:dyDescent="0.25">
      <c r="A24" s="9" t="s">
        <v>217</v>
      </c>
      <c r="B24" s="9" t="s">
        <v>218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1"/>
      <c r="O24" s="46">
        <v>41527</v>
      </c>
      <c r="P24" s="28" t="s">
        <v>20</v>
      </c>
      <c r="Q24" s="28" t="s">
        <v>20</v>
      </c>
    </row>
    <row r="25" spans="1:17" ht="18" x14ac:dyDescent="0.25">
      <c r="A25" s="9" t="s">
        <v>151</v>
      </c>
      <c r="B25" s="9" t="s">
        <v>245</v>
      </c>
      <c r="C25" s="29">
        <v>6.5</v>
      </c>
      <c r="D25" s="29">
        <v>8</v>
      </c>
      <c r="E25" s="29">
        <v>7</v>
      </c>
      <c r="F25" s="29">
        <v>8</v>
      </c>
      <c r="G25" s="29"/>
      <c r="H25" s="29">
        <v>7</v>
      </c>
      <c r="I25" s="29">
        <v>7</v>
      </c>
      <c r="J25" s="29">
        <v>7</v>
      </c>
      <c r="K25" s="29"/>
      <c r="L25" s="29"/>
      <c r="M25" s="29"/>
      <c r="N25" s="31">
        <f>AVERAGE(C25:M25)</f>
        <v>7.2142857142857144</v>
      </c>
      <c r="O25" s="46">
        <v>41465</v>
      </c>
      <c r="P25" s="28"/>
      <c r="Q25" s="28" t="s">
        <v>20</v>
      </c>
    </row>
    <row r="26" spans="1:17" s="1" customFormat="1" ht="18" x14ac:dyDescent="0.25">
      <c r="A26" s="9" t="s">
        <v>219</v>
      </c>
      <c r="B26" s="9" t="s">
        <v>220</v>
      </c>
      <c r="C26" s="29">
        <v>10</v>
      </c>
      <c r="D26" s="29"/>
      <c r="E26" s="29">
        <v>9</v>
      </c>
      <c r="F26" s="29">
        <v>10</v>
      </c>
      <c r="G26" s="29">
        <v>9</v>
      </c>
      <c r="H26" s="29">
        <v>9</v>
      </c>
      <c r="I26" s="29">
        <v>8</v>
      </c>
      <c r="J26" s="29">
        <v>9</v>
      </c>
      <c r="K26" s="29"/>
      <c r="L26" s="29"/>
      <c r="M26" s="29"/>
      <c r="N26" s="31">
        <f>AVERAGE(C26:M26)</f>
        <v>9.1428571428571423</v>
      </c>
      <c r="O26" s="46">
        <v>41496</v>
      </c>
      <c r="P26" s="28" t="s">
        <v>20</v>
      </c>
      <c r="Q26" s="28" t="s">
        <v>20</v>
      </c>
    </row>
    <row r="27" spans="1:17" s="1" customFormat="1" ht="18" x14ac:dyDescent="0.25">
      <c r="A27" s="9" t="s">
        <v>41</v>
      </c>
      <c r="B27" s="9" t="s">
        <v>235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1"/>
      <c r="O27" s="46"/>
      <c r="P27" s="28"/>
      <c r="Q27" s="28"/>
    </row>
    <row r="28" spans="1:17" s="1" customFormat="1" ht="18" x14ac:dyDescent="0.25">
      <c r="A28" s="9" t="s">
        <v>236</v>
      </c>
      <c r="B28" s="9" t="s">
        <v>237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1"/>
      <c r="O28" s="46"/>
      <c r="P28" s="28"/>
      <c r="Q28" s="28"/>
    </row>
    <row r="29" spans="1:17" ht="18" x14ac:dyDescent="0.25">
      <c r="A29" s="9" t="s">
        <v>238</v>
      </c>
      <c r="B29" s="9" t="s">
        <v>239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1"/>
      <c r="O29" s="46"/>
      <c r="P29" s="28"/>
      <c r="Q29" s="28"/>
    </row>
    <row r="30" spans="1:17" ht="18" x14ac:dyDescent="0.25">
      <c r="A30" s="9" t="s">
        <v>221</v>
      </c>
      <c r="B30" s="9" t="s">
        <v>222</v>
      </c>
      <c r="C30" s="29">
        <v>10</v>
      </c>
      <c r="D30" s="29">
        <v>10</v>
      </c>
      <c r="E30" s="29">
        <v>9</v>
      </c>
      <c r="F30" s="29">
        <v>10</v>
      </c>
      <c r="G30" s="29">
        <v>9</v>
      </c>
      <c r="H30" s="29">
        <v>9</v>
      </c>
      <c r="I30" s="29">
        <v>9</v>
      </c>
      <c r="J30" s="29">
        <v>10</v>
      </c>
      <c r="K30" s="29">
        <v>9</v>
      </c>
      <c r="L30" s="29"/>
      <c r="M30" s="29"/>
      <c r="N30" s="31">
        <f>AVERAGE(C30:M30)</f>
        <v>9.4444444444444446</v>
      </c>
      <c r="O30" s="46">
        <v>41527</v>
      </c>
      <c r="P30" s="28" t="s">
        <v>20</v>
      </c>
      <c r="Q30" s="28" t="s">
        <v>20</v>
      </c>
    </row>
    <row r="31" spans="1:17" ht="18" x14ac:dyDescent="0.25">
      <c r="A31" s="55" t="s">
        <v>243</v>
      </c>
      <c r="B31" s="55" t="s">
        <v>244</v>
      </c>
      <c r="C31" s="56">
        <v>7.5</v>
      </c>
      <c r="D31" s="56">
        <v>8</v>
      </c>
      <c r="E31" s="56">
        <v>9</v>
      </c>
      <c r="F31" s="56">
        <v>8</v>
      </c>
      <c r="G31" s="56"/>
      <c r="H31" s="56">
        <v>7</v>
      </c>
      <c r="I31" s="56">
        <v>7</v>
      </c>
      <c r="J31" s="56">
        <v>6</v>
      </c>
      <c r="K31" s="56">
        <v>8</v>
      </c>
      <c r="L31" s="56"/>
      <c r="M31" s="56"/>
      <c r="N31" s="57">
        <f>AVERAGE(C31:M31)</f>
        <v>7.5625</v>
      </c>
      <c r="O31" s="58">
        <v>41496</v>
      </c>
      <c r="P31" s="59"/>
      <c r="Q31" s="59"/>
    </row>
    <row r="32" spans="1:17" ht="18" x14ac:dyDescent="0.25">
      <c r="A32" s="55" t="s">
        <v>223</v>
      </c>
      <c r="B32" s="55" t="s">
        <v>224</v>
      </c>
      <c r="C32" s="56">
        <v>5.5</v>
      </c>
      <c r="D32" s="56"/>
      <c r="E32" s="56"/>
      <c r="F32" s="56">
        <v>7</v>
      </c>
      <c r="G32" s="56"/>
      <c r="H32" s="56">
        <v>5</v>
      </c>
      <c r="I32" s="56">
        <v>4</v>
      </c>
      <c r="J32" s="56">
        <v>8</v>
      </c>
      <c r="K32" s="56"/>
      <c r="L32" s="56"/>
      <c r="M32" s="56"/>
      <c r="N32" s="57">
        <f>AVERAGE(C32:M32)</f>
        <v>5.9</v>
      </c>
      <c r="O32" s="58">
        <v>41435</v>
      </c>
      <c r="P32" s="59" t="s">
        <v>20</v>
      </c>
      <c r="Q32" s="59" t="s">
        <v>20</v>
      </c>
    </row>
    <row r="33" spans="1:17" x14ac:dyDescent="0.25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F34" s="1">
        <v>1</v>
      </c>
      <c r="G34" s="1" t="s">
        <v>44</v>
      </c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8" x14ac:dyDescent="0.25">
      <c r="A35" s="1"/>
      <c r="B35" s="1"/>
      <c r="C35" s="1"/>
      <c r="D35" s="1"/>
      <c r="F35" s="1">
        <v>2</v>
      </c>
      <c r="G35" s="1" t="s">
        <v>45</v>
      </c>
      <c r="H35" s="1"/>
      <c r="I35" s="1"/>
      <c r="J35" s="1"/>
      <c r="K35" s="1"/>
      <c r="L35" s="1"/>
      <c r="M35" s="1"/>
      <c r="N35" s="1"/>
      <c r="O35" s="1"/>
      <c r="P35" s="28" t="s">
        <v>20</v>
      </c>
      <c r="Q35" s="1"/>
    </row>
    <row r="36" spans="1:17" x14ac:dyDescent="0.25">
      <c r="A36" s="1"/>
      <c r="B36" s="1"/>
      <c r="C36" s="1"/>
      <c r="D36" s="1"/>
      <c r="F36" s="1">
        <v>3</v>
      </c>
      <c r="G36" s="1" t="s">
        <v>46</v>
      </c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"/>
      <c r="B37" s="1"/>
      <c r="C37" s="1"/>
      <c r="D37" s="1"/>
      <c r="F37" s="1">
        <v>4</v>
      </c>
      <c r="G37" s="1" t="s">
        <v>47</v>
      </c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"/>
      <c r="B38" s="1"/>
      <c r="C38" s="1"/>
      <c r="D38" s="1"/>
      <c r="F38" s="1">
        <v>5</v>
      </c>
      <c r="G38" s="1" t="s">
        <v>48</v>
      </c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"/>
      <c r="B39" s="1"/>
      <c r="C39" s="1"/>
      <c r="D39" s="1"/>
      <c r="F39" s="1">
        <v>6</v>
      </c>
      <c r="G39" s="1" t="s">
        <v>49</v>
      </c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"/>
      <c r="B40" s="1"/>
      <c r="C40" s="1"/>
      <c r="D40" s="1"/>
      <c r="F40" s="1">
        <v>7</v>
      </c>
      <c r="G40" s="1" t="s">
        <v>50</v>
      </c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"/>
      <c r="B41" s="1"/>
      <c r="C41" s="1"/>
      <c r="D41" s="1"/>
      <c r="F41" s="1">
        <v>8</v>
      </c>
      <c r="G41" s="1" t="s">
        <v>51</v>
      </c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"/>
      <c r="B42" s="1"/>
      <c r="C42" s="1"/>
      <c r="D42" s="1"/>
      <c r="F42" s="1">
        <v>9</v>
      </c>
      <c r="G42" s="1" t="s">
        <v>52</v>
      </c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/>
      <c r="B43" s="1"/>
      <c r="C43" s="1"/>
      <c r="D43" s="1"/>
      <c r="F43" s="1">
        <v>10</v>
      </c>
      <c r="G43" s="1" t="s">
        <v>53</v>
      </c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" customHeight="1" x14ac:dyDescent="0.25">
      <c r="A44" s="1"/>
      <c r="B44" s="1"/>
      <c r="C44" s="1"/>
      <c r="D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E45"/>
    </row>
    <row r="46" spans="1:17" x14ac:dyDescent="0.25">
      <c r="E46"/>
    </row>
    <row r="47" spans="1:17" x14ac:dyDescent="0.25">
      <c r="E47"/>
    </row>
    <row r="48" spans="1:17" ht="45" x14ac:dyDescent="0.25">
      <c r="A48" s="6" t="s">
        <v>4</v>
      </c>
      <c r="B48" s="6" t="s">
        <v>5</v>
      </c>
      <c r="C48" s="6" t="s">
        <v>181</v>
      </c>
      <c r="D48" s="6" t="s">
        <v>6</v>
      </c>
      <c r="E48" s="6" t="s">
        <v>7</v>
      </c>
      <c r="F48" s="6" t="s">
        <v>8</v>
      </c>
      <c r="G48" s="6" t="s">
        <v>9</v>
      </c>
      <c r="H48" s="6" t="s">
        <v>10</v>
      </c>
      <c r="I48" s="8" t="s">
        <v>11</v>
      </c>
      <c r="J48" s="8" t="s">
        <v>12</v>
      </c>
      <c r="K48" s="8" t="s">
        <v>13</v>
      </c>
      <c r="L48" s="19" t="s">
        <v>16</v>
      </c>
    </row>
    <row r="49" spans="5:5" x14ac:dyDescent="0.25">
      <c r="E49"/>
    </row>
    <row r="50" spans="5:5" x14ac:dyDescent="0.25">
      <c r="E50"/>
    </row>
    <row r="51" spans="5:5" x14ac:dyDescent="0.25">
      <c r="E51"/>
    </row>
    <row r="52" spans="5:5" x14ac:dyDescent="0.25">
      <c r="E52"/>
    </row>
    <row r="53" spans="5:5" x14ac:dyDescent="0.25">
      <c r="E53"/>
    </row>
    <row r="54" spans="5:5" x14ac:dyDescent="0.25">
      <c r="E54"/>
    </row>
    <row r="55" spans="5:5" x14ac:dyDescent="0.25">
      <c r="E55"/>
    </row>
    <row r="56" spans="5:5" x14ac:dyDescent="0.25">
      <c r="E56"/>
    </row>
    <row r="57" spans="5:5" x14ac:dyDescent="0.25">
      <c r="E57"/>
    </row>
    <row r="58" spans="5:5" x14ac:dyDescent="0.25">
      <c r="E58"/>
    </row>
    <row r="59" spans="5:5" x14ac:dyDescent="0.25">
      <c r="E59"/>
    </row>
    <row r="60" spans="5:5" x14ac:dyDescent="0.25">
      <c r="E60"/>
    </row>
    <row r="61" spans="5:5" x14ac:dyDescent="0.25">
      <c r="E61"/>
    </row>
    <row r="62" spans="5:5" x14ac:dyDescent="0.25">
      <c r="E62"/>
    </row>
    <row r="63" spans="5:5" x14ac:dyDescent="0.25">
      <c r="E63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</sheetData>
  <mergeCells count="4">
    <mergeCell ref="A1:B1"/>
    <mergeCell ref="C1:N1"/>
    <mergeCell ref="P1:Q1"/>
    <mergeCell ref="O1:O12"/>
  </mergeCells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>
      <selection activeCell="H37" sqref="H37"/>
    </sheetView>
  </sheetViews>
  <sheetFormatPr defaultRowHeight="15" x14ac:dyDescent="0.25"/>
  <cols>
    <col min="1" max="1" width="15.42578125" style="1" customWidth="1"/>
    <col min="2" max="2" width="16.5703125" style="1" customWidth="1"/>
    <col min="3" max="4" width="9.140625" style="1"/>
    <col min="5" max="6" width="11.42578125" style="1" customWidth="1"/>
    <col min="7" max="7" width="11.140625" style="1" customWidth="1"/>
    <col min="8" max="8" width="10.7109375" style="1" customWidth="1"/>
    <col min="9" max="9" width="10.5703125" style="1" customWidth="1"/>
    <col min="10" max="11" width="9.140625" style="1"/>
    <col min="12" max="12" width="13.7109375" style="1" customWidth="1"/>
    <col min="13" max="14" width="12" style="1" customWidth="1"/>
    <col min="15" max="16" width="9.140625" style="1"/>
    <col min="17" max="17" width="11.85546875" style="1" customWidth="1"/>
    <col min="18" max="22" width="9.140625" style="1"/>
    <col min="23" max="23" width="12.140625" style="1" customWidth="1"/>
    <col min="24" max="24" width="13.28515625" style="1" customWidth="1"/>
    <col min="25" max="16384" width="9.140625" style="1"/>
  </cols>
  <sheetData>
    <row r="1" spans="1:24" ht="15" customHeight="1" thickBot="1" x14ac:dyDescent="0.3">
      <c r="A1" s="128" t="s">
        <v>0</v>
      </c>
      <c r="B1" s="129"/>
      <c r="C1" s="114" t="s">
        <v>1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6" t="s">
        <v>130</v>
      </c>
      <c r="W1" s="116"/>
    </row>
    <row r="2" spans="1:24" ht="30" x14ac:dyDescent="0.25">
      <c r="A2" s="130" t="s">
        <v>293</v>
      </c>
      <c r="B2" s="131"/>
      <c r="C2" s="6" t="s">
        <v>4</v>
      </c>
      <c r="D2" s="6" t="s">
        <v>229</v>
      </c>
      <c r="E2" s="6" t="s">
        <v>267</v>
      </c>
      <c r="F2" s="6" t="s">
        <v>5</v>
      </c>
      <c r="G2" s="6" t="s">
        <v>22</v>
      </c>
      <c r="H2" s="6" t="s">
        <v>181</v>
      </c>
      <c r="I2" s="6" t="s">
        <v>6</v>
      </c>
      <c r="J2" s="6" t="s">
        <v>7</v>
      </c>
      <c r="K2" s="6" t="s">
        <v>8</v>
      </c>
      <c r="L2" s="6" t="s">
        <v>269</v>
      </c>
      <c r="M2" s="6" t="s">
        <v>272</v>
      </c>
      <c r="N2" s="6" t="s">
        <v>9</v>
      </c>
      <c r="O2" s="6" t="s">
        <v>10</v>
      </c>
      <c r="P2" s="6" t="s">
        <v>271</v>
      </c>
      <c r="Q2" s="8" t="s">
        <v>11</v>
      </c>
      <c r="R2" s="8" t="s">
        <v>12</v>
      </c>
      <c r="S2" s="8" t="s">
        <v>13</v>
      </c>
      <c r="T2" s="19" t="s">
        <v>16</v>
      </c>
      <c r="U2" s="87" t="s">
        <v>169</v>
      </c>
      <c r="V2" s="8" t="s">
        <v>131</v>
      </c>
      <c r="W2" s="8" t="s">
        <v>120</v>
      </c>
    </row>
    <row r="3" spans="1:24" s="90" customFormat="1" x14ac:dyDescent="0.25">
      <c r="A3" s="132" t="s">
        <v>264</v>
      </c>
      <c r="B3" s="133"/>
      <c r="C3" s="43"/>
      <c r="D3" s="43"/>
      <c r="E3" s="43"/>
      <c r="F3" s="43"/>
      <c r="G3" s="43"/>
      <c r="H3" s="43"/>
      <c r="I3" s="40"/>
      <c r="J3" s="40"/>
      <c r="K3" s="43"/>
      <c r="L3" s="43"/>
      <c r="M3" s="43"/>
      <c r="N3" s="40"/>
      <c r="O3" s="43"/>
      <c r="P3" s="43"/>
      <c r="Q3" s="39"/>
      <c r="R3" s="44"/>
      <c r="S3" s="44"/>
      <c r="T3" s="89"/>
      <c r="U3" s="89"/>
      <c r="V3" s="44"/>
      <c r="W3" s="44"/>
    </row>
    <row r="4" spans="1:24" ht="18" x14ac:dyDescent="0.25">
      <c r="A4" s="126" t="s">
        <v>280</v>
      </c>
      <c r="B4" s="127"/>
      <c r="C4" s="14">
        <v>9.5</v>
      </c>
      <c r="D4" s="14">
        <v>10</v>
      </c>
      <c r="E4" s="14">
        <v>9</v>
      </c>
      <c r="F4" s="14">
        <v>9</v>
      </c>
      <c r="G4" s="14">
        <v>10</v>
      </c>
      <c r="H4" s="14">
        <v>8</v>
      </c>
      <c r="I4" s="40"/>
      <c r="J4" s="40"/>
      <c r="K4" s="14">
        <v>9</v>
      </c>
      <c r="L4" s="14">
        <v>10</v>
      </c>
      <c r="M4" s="14">
        <v>8</v>
      </c>
      <c r="N4" s="40"/>
      <c r="O4" s="14">
        <v>9</v>
      </c>
      <c r="P4" s="14">
        <v>10</v>
      </c>
      <c r="Q4" s="40"/>
      <c r="R4" s="14">
        <v>7</v>
      </c>
      <c r="S4" s="14">
        <v>8</v>
      </c>
      <c r="T4" s="31">
        <f>AVERAGE(C4:S4)</f>
        <v>8.9615384615384617</v>
      </c>
      <c r="U4" s="31">
        <v>7</v>
      </c>
      <c r="V4" s="28" t="s">
        <v>20</v>
      </c>
      <c r="W4" s="28"/>
    </row>
    <row r="5" spans="1:24" ht="15.75" x14ac:dyDescent="0.25">
      <c r="A5" s="126" t="s">
        <v>281</v>
      </c>
      <c r="B5" s="127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91"/>
      <c r="U5" s="31">
        <v>7</v>
      </c>
      <c r="V5" s="15"/>
      <c r="W5" s="15"/>
    </row>
    <row r="6" spans="1:24" x14ac:dyDescent="0.25">
      <c r="A6" s="134" t="s">
        <v>282</v>
      </c>
      <c r="B6" s="135"/>
      <c r="C6" s="70">
        <v>5</v>
      </c>
      <c r="D6" s="70">
        <v>6</v>
      </c>
      <c r="E6" s="70">
        <v>7</v>
      </c>
      <c r="F6" s="70">
        <v>6</v>
      </c>
      <c r="G6" s="70">
        <v>5</v>
      </c>
      <c r="H6" s="70">
        <v>4</v>
      </c>
      <c r="I6" s="40"/>
      <c r="J6" s="40"/>
      <c r="K6" s="70">
        <v>3</v>
      </c>
      <c r="L6" s="70">
        <v>5</v>
      </c>
      <c r="M6" s="70">
        <v>5</v>
      </c>
      <c r="N6" s="40"/>
      <c r="O6" s="70">
        <v>5</v>
      </c>
      <c r="P6" s="70">
        <v>5</v>
      </c>
      <c r="Q6" s="40"/>
      <c r="R6" s="70"/>
      <c r="S6" s="70">
        <v>5</v>
      </c>
      <c r="T6" s="88">
        <f t="shared" ref="T6:T11" si="0">AVERAGE(C6:S6)</f>
        <v>5.083333333333333</v>
      </c>
      <c r="U6" s="88"/>
      <c r="V6" s="73"/>
      <c r="W6" s="73"/>
    </row>
    <row r="7" spans="1:24" ht="18" x14ac:dyDescent="0.25">
      <c r="A7" s="126" t="s">
        <v>283</v>
      </c>
      <c r="B7" s="127"/>
      <c r="C7" s="14">
        <v>6.5</v>
      </c>
      <c r="D7" s="14">
        <v>8</v>
      </c>
      <c r="E7" s="40"/>
      <c r="F7" s="14">
        <v>8</v>
      </c>
      <c r="G7" s="14">
        <v>7</v>
      </c>
      <c r="H7" s="14">
        <v>7</v>
      </c>
      <c r="I7" s="40"/>
      <c r="J7" s="40"/>
      <c r="K7" s="14">
        <v>5</v>
      </c>
      <c r="L7" s="14">
        <v>9</v>
      </c>
      <c r="M7" s="14">
        <v>6</v>
      </c>
      <c r="N7" s="40"/>
      <c r="O7" s="14">
        <v>8</v>
      </c>
      <c r="P7" s="14">
        <v>9</v>
      </c>
      <c r="Q7" s="40"/>
      <c r="R7" s="14">
        <v>8</v>
      </c>
      <c r="S7" s="14">
        <v>6</v>
      </c>
      <c r="T7" s="31">
        <f t="shared" si="0"/>
        <v>7.291666666666667</v>
      </c>
      <c r="U7" s="31">
        <v>7</v>
      </c>
      <c r="V7" s="28" t="s">
        <v>20</v>
      </c>
      <c r="W7" s="28"/>
    </row>
    <row r="8" spans="1:24" ht="18" x14ac:dyDescent="0.25">
      <c r="A8" s="126" t="s">
        <v>284</v>
      </c>
      <c r="B8" s="127"/>
      <c r="C8" s="14">
        <v>7.5</v>
      </c>
      <c r="D8" s="14">
        <v>9</v>
      </c>
      <c r="E8" s="40"/>
      <c r="F8" s="14">
        <v>9</v>
      </c>
      <c r="G8" s="14">
        <v>9</v>
      </c>
      <c r="H8" s="14">
        <v>5</v>
      </c>
      <c r="I8" s="40"/>
      <c r="J8" s="40"/>
      <c r="K8" s="40"/>
      <c r="L8" s="14">
        <v>9</v>
      </c>
      <c r="M8" s="14">
        <v>7</v>
      </c>
      <c r="N8" s="40"/>
      <c r="O8" s="14">
        <v>8</v>
      </c>
      <c r="P8" s="14">
        <v>7</v>
      </c>
      <c r="Q8" s="40"/>
      <c r="R8" s="14">
        <v>6.5</v>
      </c>
      <c r="S8" s="14">
        <v>7</v>
      </c>
      <c r="T8" s="31">
        <f t="shared" si="0"/>
        <v>7.6363636363636367</v>
      </c>
      <c r="U8" s="31"/>
      <c r="V8" s="28" t="s">
        <v>20</v>
      </c>
      <c r="W8" s="28" t="s">
        <v>20</v>
      </c>
    </row>
    <row r="9" spans="1:24" ht="18" x14ac:dyDescent="0.25">
      <c r="A9" s="126" t="s">
        <v>285</v>
      </c>
      <c r="B9" s="127"/>
      <c r="C9" s="14">
        <v>8.5</v>
      </c>
      <c r="D9" s="14">
        <v>8</v>
      </c>
      <c r="E9" s="40"/>
      <c r="F9" s="14">
        <v>9</v>
      </c>
      <c r="G9" s="14">
        <v>8</v>
      </c>
      <c r="H9" s="14">
        <v>7</v>
      </c>
      <c r="I9" s="40"/>
      <c r="J9" s="40"/>
      <c r="K9" s="14">
        <v>5</v>
      </c>
      <c r="L9" s="14">
        <v>8</v>
      </c>
      <c r="M9" s="14">
        <v>5</v>
      </c>
      <c r="N9" s="40"/>
      <c r="O9" s="14">
        <v>7</v>
      </c>
      <c r="P9" s="14">
        <v>8</v>
      </c>
      <c r="Q9" s="40"/>
      <c r="R9" s="14">
        <v>7</v>
      </c>
      <c r="S9" s="14">
        <v>5</v>
      </c>
      <c r="T9" s="31">
        <f t="shared" si="0"/>
        <v>7.125</v>
      </c>
      <c r="U9" s="31"/>
      <c r="V9" s="28" t="s">
        <v>20</v>
      </c>
      <c r="W9" s="28" t="s">
        <v>20</v>
      </c>
    </row>
    <row r="10" spans="1:24" ht="18" x14ac:dyDescent="0.25">
      <c r="A10" s="126" t="s">
        <v>286</v>
      </c>
      <c r="B10" s="127"/>
      <c r="C10" s="14">
        <v>7.25</v>
      </c>
      <c r="D10" s="14">
        <v>10</v>
      </c>
      <c r="E10" s="14">
        <v>9</v>
      </c>
      <c r="F10" s="14">
        <v>8</v>
      </c>
      <c r="G10" s="14">
        <v>10</v>
      </c>
      <c r="H10" s="14">
        <v>6</v>
      </c>
      <c r="I10" s="40"/>
      <c r="J10" s="40"/>
      <c r="K10" s="14">
        <v>6</v>
      </c>
      <c r="L10" s="14"/>
      <c r="M10" s="14">
        <v>4</v>
      </c>
      <c r="N10" s="40"/>
      <c r="O10" s="14">
        <v>7</v>
      </c>
      <c r="P10" s="14">
        <v>8</v>
      </c>
      <c r="Q10" s="40"/>
      <c r="R10" s="40"/>
      <c r="S10" s="14">
        <v>7</v>
      </c>
      <c r="T10" s="31">
        <f t="shared" si="0"/>
        <v>7.4772727272727275</v>
      </c>
      <c r="U10" s="31"/>
      <c r="V10" s="28"/>
      <c r="W10" s="28"/>
    </row>
    <row r="11" spans="1:24" ht="15.75" x14ac:dyDescent="0.25">
      <c r="A11" s="126" t="s">
        <v>287</v>
      </c>
      <c r="B11" s="127"/>
      <c r="C11" s="14">
        <v>9.75</v>
      </c>
      <c r="D11" s="14">
        <v>10</v>
      </c>
      <c r="E11" s="14">
        <v>10</v>
      </c>
      <c r="F11" s="14">
        <v>8</v>
      </c>
      <c r="G11" s="14">
        <v>10</v>
      </c>
      <c r="H11" s="14">
        <v>9</v>
      </c>
      <c r="I11" s="40"/>
      <c r="J11" s="40"/>
      <c r="K11" s="14">
        <v>7</v>
      </c>
      <c r="L11" s="14">
        <v>10</v>
      </c>
      <c r="M11" s="14">
        <v>8</v>
      </c>
      <c r="N11" s="40"/>
      <c r="O11" s="14">
        <v>10</v>
      </c>
      <c r="P11" s="14">
        <v>10</v>
      </c>
      <c r="Q11" s="40"/>
      <c r="R11" s="40"/>
      <c r="S11" s="14">
        <v>8</v>
      </c>
      <c r="T11" s="31">
        <f t="shared" si="0"/>
        <v>9.1458333333333339</v>
      </c>
      <c r="U11" s="31">
        <v>7</v>
      </c>
      <c r="V11" s="15"/>
      <c r="W11" s="15"/>
    </row>
    <row r="12" spans="1:24" s="90" customFormat="1" x14ac:dyDescent="0.25">
      <c r="A12" s="132" t="s">
        <v>265</v>
      </c>
      <c r="B12" s="133"/>
      <c r="C12" s="43"/>
      <c r="D12" s="43"/>
      <c r="E12" s="43"/>
      <c r="F12" s="43"/>
      <c r="G12" s="43"/>
      <c r="H12" s="43"/>
      <c r="I12" s="40"/>
      <c r="J12" s="40"/>
      <c r="K12" s="43"/>
      <c r="L12" s="43"/>
      <c r="M12" s="43"/>
      <c r="N12" s="40"/>
      <c r="O12" s="43"/>
      <c r="P12" s="43"/>
      <c r="Q12" s="40"/>
      <c r="R12" s="43"/>
      <c r="S12" s="43"/>
      <c r="T12" s="89"/>
      <c r="U12" s="89"/>
      <c r="V12" s="43"/>
      <c r="W12" s="43"/>
    </row>
    <row r="13" spans="1:24" ht="18" x14ac:dyDescent="0.25">
      <c r="A13" s="126" t="s">
        <v>288</v>
      </c>
      <c r="B13" s="127"/>
      <c r="C13" s="29">
        <v>7.5</v>
      </c>
      <c r="D13" s="29">
        <v>9</v>
      </c>
      <c r="E13" s="29">
        <v>8</v>
      </c>
      <c r="F13" s="29">
        <v>8</v>
      </c>
      <c r="G13" s="29">
        <v>9</v>
      </c>
      <c r="H13" s="29">
        <v>5</v>
      </c>
      <c r="I13" s="40"/>
      <c r="J13" s="40"/>
      <c r="K13" s="29">
        <v>5</v>
      </c>
      <c r="L13" s="29">
        <v>10</v>
      </c>
      <c r="M13" s="29">
        <v>4</v>
      </c>
      <c r="N13" s="40"/>
      <c r="O13" s="29">
        <v>8</v>
      </c>
      <c r="P13" s="29">
        <v>7</v>
      </c>
      <c r="Q13" s="40"/>
      <c r="R13" s="29"/>
      <c r="S13" s="29">
        <v>7</v>
      </c>
      <c r="T13" s="31">
        <f>AVERAGE(C13:S13)</f>
        <v>7.291666666666667</v>
      </c>
      <c r="U13" s="31"/>
      <c r="V13" s="28" t="s">
        <v>20</v>
      </c>
      <c r="W13" s="28" t="s">
        <v>20</v>
      </c>
    </row>
    <row r="14" spans="1:24" ht="18" x14ac:dyDescent="0.25">
      <c r="A14" s="126" t="s">
        <v>289</v>
      </c>
      <c r="B14" s="127"/>
      <c r="C14" s="29">
        <v>9.5</v>
      </c>
      <c r="D14" s="29">
        <v>10</v>
      </c>
      <c r="E14" s="40"/>
      <c r="F14" s="29">
        <v>9</v>
      </c>
      <c r="G14" s="29">
        <v>8</v>
      </c>
      <c r="H14" s="29">
        <v>8</v>
      </c>
      <c r="I14" s="40"/>
      <c r="J14" s="40"/>
      <c r="K14" s="29">
        <v>6</v>
      </c>
      <c r="L14" s="29">
        <v>10</v>
      </c>
      <c r="M14" s="29">
        <v>4</v>
      </c>
      <c r="N14" s="40"/>
      <c r="O14" s="29">
        <v>9</v>
      </c>
      <c r="P14" s="29">
        <v>9</v>
      </c>
      <c r="Q14" s="40"/>
      <c r="R14" s="29">
        <v>6.5</v>
      </c>
      <c r="S14" s="29">
        <v>9</v>
      </c>
      <c r="T14" s="31">
        <f>AVERAGE(C14:S14)</f>
        <v>8.1666666666666661</v>
      </c>
      <c r="U14" s="31"/>
      <c r="V14" s="28" t="s">
        <v>20</v>
      </c>
      <c r="W14" s="28" t="s">
        <v>20</v>
      </c>
    </row>
    <row r="15" spans="1:24" ht="18" x14ac:dyDescent="0.25">
      <c r="A15" s="126" t="s">
        <v>290</v>
      </c>
      <c r="B15" s="127"/>
      <c r="C15" s="29">
        <v>10</v>
      </c>
      <c r="D15" s="29">
        <v>10</v>
      </c>
      <c r="E15" s="29">
        <v>10</v>
      </c>
      <c r="F15" s="29">
        <v>10</v>
      </c>
      <c r="G15" s="29">
        <v>10</v>
      </c>
      <c r="H15" s="29">
        <v>9</v>
      </c>
      <c r="I15" s="40"/>
      <c r="J15" s="40"/>
      <c r="K15" s="29">
        <v>7</v>
      </c>
      <c r="L15" s="29">
        <v>10</v>
      </c>
      <c r="M15" s="29">
        <v>9</v>
      </c>
      <c r="N15" s="40"/>
      <c r="O15" s="29">
        <v>10</v>
      </c>
      <c r="P15" s="29">
        <v>9</v>
      </c>
      <c r="Q15" s="40"/>
      <c r="R15" s="29"/>
      <c r="S15" s="29">
        <v>9</v>
      </c>
      <c r="T15" s="31">
        <f>AVERAGE(C15:S15)</f>
        <v>9.4166666666666661</v>
      </c>
      <c r="U15" s="31"/>
      <c r="V15" s="28"/>
      <c r="W15" s="28"/>
    </row>
    <row r="16" spans="1:24" s="90" customFormat="1" hidden="1" x14ac:dyDescent="0.25">
      <c r="A16" s="132" t="s">
        <v>266</v>
      </c>
      <c r="B16" s="13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0"/>
      <c r="O16" s="43"/>
      <c r="P16" s="43"/>
      <c r="Q16" s="43"/>
      <c r="R16" s="43"/>
      <c r="S16" s="43"/>
      <c r="T16" s="43"/>
      <c r="U16" s="89"/>
      <c r="V16" s="89"/>
      <c r="W16" s="44"/>
      <c r="X16" s="44"/>
    </row>
    <row r="17" spans="1:24" hidden="1" x14ac:dyDescent="0.25">
      <c r="A17" s="86" t="s">
        <v>267</v>
      </c>
      <c r="B17" s="86" t="s">
        <v>268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88"/>
      <c r="V17" s="88"/>
      <c r="W17" s="73"/>
      <c r="X17" s="73"/>
    </row>
    <row r="18" spans="1:24" hidden="1" x14ac:dyDescent="0.25">
      <c r="A18" s="86" t="s">
        <v>269</v>
      </c>
      <c r="B18" s="86" t="s">
        <v>270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88"/>
      <c r="V18" s="88"/>
      <c r="W18" s="73"/>
      <c r="X18" s="73"/>
    </row>
    <row r="19" spans="1:24" hidden="1" x14ac:dyDescent="0.25">
      <c r="A19" s="86" t="s">
        <v>236</v>
      </c>
      <c r="B19" s="86" t="s">
        <v>237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88"/>
      <c r="V19" s="88"/>
      <c r="W19" s="73"/>
      <c r="X19" s="73"/>
    </row>
    <row r="22" spans="1:24" x14ac:dyDescent="0.25">
      <c r="J22" s="1">
        <v>1</v>
      </c>
      <c r="K22" s="1" t="s">
        <v>44</v>
      </c>
    </row>
    <row r="23" spans="1:24" ht="18" x14ac:dyDescent="0.25">
      <c r="J23" s="1">
        <v>2</v>
      </c>
      <c r="K23" s="1" t="s">
        <v>45</v>
      </c>
      <c r="W23" s="28" t="s">
        <v>20</v>
      </c>
    </row>
    <row r="24" spans="1:24" x14ac:dyDescent="0.25">
      <c r="J24" s="1">
        <v>3</v>
      </c>
      <c r="K24" s="1" t="s">
        <v>46</v>
      </c>
    </row>
    <row r="25" spans="1:24" x14ac:dyDescent="0.25">
      <c r="J25" s="1">
        <v>4</v>
      </c>
      <c r="K25" s="1" t="s">
        <v>47</v>
      </c>
    </row>
    <row r="26" spans="1:24" x14ac:dyDescent="0.25">
      <c r="J26" s="1">
        <v>5</v>
      </c>
      <c r="K26" s="1" t="s">
        <v>48</v>
      </c>
    </row>
    <row r="27" spans="1:24" x14ac:dyDescent="0.25">
      <c r="J27" s="1">
        <v>6</v>
      </c>
      <c r="K27" s="1" t="s">
        <v>49</v>
      </c>
    </row>
    <row r="28" spans="1:24" x14ac:dyDescent="0.25">
      <c r="J28" s="1">
        <v>7</v>
      </c>
      <c r="K28" s="1" t="s">
        <v>50</v>
      </c>
    </row>
    <row r="29" spans="1:24" x14ac:dyDescent="0.25">
      <c r="J29" s="1">
        <v>8</v>
      </c>
      <c r="K29" s="1" t="s">
        <v>51</v>
      </c>
    </row>
    <row r="30" spans="1:24" x14ac:dyDescent="0.25">
      <c r="J30" s="1">
        <v>9</v>
      </c>
      <c r="K30" s="1" t="s">
        <v>52</v>
      </c>
    </row>
    <row r="31" spans="1:24" x14ac:dyDescent="0.25">
      <c r="J31" s="1">
        <v>10</v>
      </c>
      <c r="K31" s="1" t="s">
        <v>53</v>
      </c>
    </row>
  </sheetData>
  <mergeCells count="18"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4:B4"/>
    <mergeCell ref="A1:B1"/>
    <mergeCell ref="C1:U1"/>
    <mergeCell ref="V1:W1"/>
    <mergeCell ref="A2:B2"/>
    <mergeCell ref="A3:B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Fall 2010</vt:lpstr>
      <vt:lpstr>Spring 2011</vt:lpstr>
      <vt:lpstr>Fall 2011</vt:lpstr>
      <vt:lpstr>Spring 2012</vt:lpstr>
      <vt:lpstr>Summer 2012</vt:lpstr>
      <vt:lpstr>Fall 2012</vt:lpstr>
      <vt:lpstr>Summer 2013</vt:lpstr>
      <vt:lpstr>Spring 2013</vt:lpstr>
      <vt:lpstr>Fall 2013 (2)</vt:lpstr>
      <vt:lpstr>Fall 2013</vt:lpstr>
      <vt:lpstr>Spring 2014</vt:lpstr>
      <vt:lpstr>Summer 2014</vt:lpstr>
      <vt:lpstr>Fall 2014</vt:lpstr>
      <vt:lpstr>'Spring 2014'!Print_Area</vt:lpstr>
    </vt:vector>
  </TitlesOfParts>
  <Company>Sam Houston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Services</dc:creator>
  <cp:lastModifiedBy>Andrist, Debra</cp:lastModifiedBy>
  <cp:lastPrinted>2014-05-05T20:13:00Z</cp:lastPrinted>
  <dcterms:created xsi:type="dcterms:W3CDTF">2011-05-16T20:14:28Z</dcterms:created>
  <dcterms:modified xsi:type="dcterms:W3CDTF">2014-06-12T22:02:07Z</dcterms:modified>
</cp:coreProperties>
</file>