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autoCompressPictures="0"/>
  <bookViews>
    <workbookView xWindow="7320" yWindow="5840" windowWidth="25600" windowHeight="15540" activeTab="1"/>
  </bookViews>
  <sheets>
    <sheet name="Charts" sheetId="2" r:id="rId1"/>
    <sheet name="Surveys" sheetId="3" r:id="rId2"/>
    <sheet name="Data" sheetId="1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53" i="2" l="1"/>
  <c r="Z53" i="2"/>
  <c r="Y53" i="2"/>
  <c r="X53" i="2"/>
  <c r="AA52" i="2"/>
  <c r="Z52" i="2"/>
  <c r="Y52" i="2"/>
  <c r="X52" i="2"/>
  <c r="AA51" i="2"/>
  <c r="Z51" i="2"/>
  <c r="Y51" i="2"/>
  <c r="X51" i="2"/>
  <c r="AA50" i="2"/>
  <c r="Z50" i="2"/>
  <c r="Y50" i="2"/>
  <c r="X50" i="2"/>
  <c r="AA49" i="2"/>
  <c r="Z49" i="2"/>
  <c r="Y49" i="2"/>
  <c r="X49" i="2"/>
  <c r="AA48" i="2"/>
  <c r="Z48" i="2"/>
  <c r="Y48" i="2"/>
  <c r="X48" i="2"/>
  <c r="W53" i="2"/>
  <c r="W52" i="2"/>
  <c r="W51" i="2"/>
  <c r="W50" i="2"/>
  <c r="W49" i="2"/>
  <c r="W48" i="2"/>
  <c r="AA47" i="2"/>
  <c r="Z47" i="2"/>
  <c r="Y47" i="2"/>
  <c r="X47" i="2"/>
  <c r="W47" i="2"/>
  <c r="H45" i="1"/>
  <c r="M45" i="1"/>
  <c r="H44" i="1"/>
  <c r="M44" i="1"/>
  <c r="H43" i="1"/>
  <c r="M43" i="1"/>
  <c r="H42" i="1"/>
  <c r="M42" i="1"/>
  <c r="H41" i="1"/>
  <c r="M41" i="1"/>
  <c r="H40" i="1"/>
  <c r="H39" i="1"/>
  <c r="M39" i="1"/>
  <c r="L45" i="1"/>
  <c r="J44" i="1"/>
  <c r="L44" i="1"/>
  <c r="K44" i="1"/>
  <c r="L43" i="1"/>
  <c r="K42" i="1"/>
  <c r="L42" i="1"/>
  <c r="L41" i="1"/>
  <c r="M40" i="1"/>
  <c r="L39" i="1"/>
  <c r="H27" i="1"/>
  <c r="H26" i="1"/>
  <c r="H25" i="1"/>
  <c r="H24" i="1"/>
  <c r="H23" i="1"/>
  <c r="H22" i="1"/>
  <c r="H21" i="1"/>
  <c r="H7" i="1"/>
  <c r="H11" i="1"/>
  <c r="H10" i="1"/>
  <c r="H9" i="1"/>
  <c r="H8" i="1"/>
  <c r="H6" i="1"/>
  <c r="I6" i="1"/>
  <c r="H5" i="1"/>
  <c r="M9" i="1"/>
  <c r="L9" i="1"/>
  <c r="K9" i="1"/>
  <c r="M11" i="1"/>
  <c r="L11" i="1"/>
  <c r="K11" i="1"/>
  <c r="M21" i="1"/>
  <c r="J21" i="1"/>
  <c r="L21" i="1"/>
  <c r="L23" i="1"/>
  <c r="K23" i="1"/>
  <c r="M23" i="1"/>
  <c r="L27" i="1"/>
  <c r="K27" i="1"/>
  <c r="M27" i="1"/>
  <c r="J27" i="1"/>
  <c r="L5" i="1"/>
  <c r="M5" i="1"/>
  <c r="K5" i="1"/>
  <c r="M8" i="1"/>
  <c r="L8" i="1"/>
  <c r="K8" i="1"/>
  <c r="J8" i="1"/>
  <c r="J10" i="1"/>
  <c r="I10" i="1"/>
  <c r="M10" i="1"/>
  <c r="L10" i="1"/>
  <c r="K10" i="1"/>
  <c r="M7" i="1"/>
  <c r="K7" i="1"/>
  <c r="L7" i="1"/>
  <c r="M22" i="1"/>
  <c r="I22" i="1"/>
  <c r="M24" i="1"/>
  <c r="L24" i="1"/>
  <c r="K24" i="1"/>
  <c r="J24" i="1"/>
  <c r="M26" i="1"/>
  <c r="J26" i="1"/>
  <c r="L26" i="1"/>
  <c r="K26" i="1"/>
  <c r="M6" i="1"/>
  <c r="L25" i="1"/>
  <c r="K25" i="1"/>
  <c r="M25" i="1"/>
</calcChain>
</file>

<file path=xl/sharedStrings.xml><?xml version="1.0" encoding="utf-8"?>
<sst xmlns="http://schemas.openxmlformats.org/spreadsheetml/2006/main" count="140" uniqueCount="71">
  <si>
    <t>Benefit of Exercise</t>
  </si>
  <si>
    <t>New Ways to Think</t>
  </si>
  <si>
    <t>TA Effectiveness</t>
  </si>
  <si>
    <t>Enjoyable Experience</t>
  </si>
  <si>
    <t>Repeat in Other Classes</t>
  </si>
  <si>
    <t>TA Office Hours</t>
  </si>
  <si>
    <t>Dr. Rakoczy 2312--MWF 1pm</t>
  </si>
  <si>
    <t>Total Responses</t>
  </si>
  <si>
    <t>Total Number of Students</t>
  </si>
  <si>
    <t>**</t>
  </si>
  <si>
    <t>*</t>
  </si>
  <si>
    <t>Future Improvement in Writing</t>
  </si>
  <si>
    <t>Dr. Rakoczy 1301--MWF 2pm (HONORS)</t>
  </si>
  <si>
    <t>Responses by Percentage</t>
  </si>
  <si>
    <r>
      <rPr>
        <b/>
        <sz val="10"/>
        <color theme="1"/>
        <rFont val="Calibri"/>
        <family val="2"/>
        <scheme val="minor"/>
      </rPr>
      <t>**</t>
    </r>
    <r>
      <rPr>
        <sz val="10"/>
        <color theme="1"/>
        <rFont val="Calibri"/>
        <family val="2"/>
        <scheme val="minor"/>
      </rPr>
      <t>One student did not answer Question #3 as there was no in-class writing assignment</t>
    </r>
  </si>
  <si>
    <t>1=totally negative response; 2=mostly negative response; 3=indifferent/average response; 4=mostly positive response; 5=totally positive response</t>
  </si>
  <si>
    <t>Writing Workshop Response Data</t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</si>
  <si>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; </t>
    </r>
    <r>
      <rPr>
        <b/>
        <sz val="11"/>
        <color theme="1"/>
        <rFont val="Calibri"/>
        <family val="2"/>
        <scheme val="minor"/>
      </rPr>
      <t>**</t>
    </r>
  </si>
  <si>
    <r>
      <rPr>
        <b/>
        <sz val="10"/>
        <color theme="1"/>
        <rFont val="Calibri"/>
        <family val="2"/>
        <scheme val="minor"/>
      </rPr>
      <t>**</t>
    </r>
    <r>
      <rPr>
        <sz val="10"/>
        <color theme="1"/>
        <rFont val="Calibri"/>
        <family val="2"/>
        <scheme val="minor"/>
      </rPr>
      <t>One student did not answer Question #2 (reason unknown)</t>
    </r>
  </si>
  <si>
    <r>
      <rPr>
        <b/>
        <sz val="10"/>
        <color theme="1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Question #2 had a yes/no answer; answers of yes received a value of 5, answers of no received a value of 1 (for categorization purposes ONLY)</t>
    </r>
  </si>
  <si>
    <t>Dr. Rakoczy 1301--MWF 10am</t>
  </si>
  <si>
    <t>Workshop Satisfaction Survey – Student</t>
  </si>
  <si>
    <r>
      <t>1.</t>
    </r>
    <r>
      <rPr>
        <sz val="7"/>
        <color theme="1"/>
        <rFont val="Times New Roman"/>
      </rPr>
      <t xml:space="preserve">              </t>
    </r>
    <r>
      <rPr>
        <sz val="12"/>
        <color theme="1"/>
        <rFont val="Calibri"/>
        <family val="2"/>
        <scheme val="minor"/>
      </rPr>
      <t>How beneficial was this exercise in helping you gain a better understanding of the topic and/or assignment?</t>
    </r>
  </si>
  <si>
    <t>None at all</t>
  </si>
  <si>
    <t>Very little</t>
  </si>
  <si>
    <t>Average</t>
  </si>
  <si>
    <t>Helpful</t>
  </si>
  <si>
    <t>Very helpful</t>
  </si>
  <si>
    <r>
      <t>2.</t>
    </r>
    <r>
      <rPr>
        <sz val="7"/>
        <color theme="1"/>
        <rFont val="Times New Roman"/>
      </rPr>
      <t xml:space="preserve">              </t>
    </r>
    <r>
      <rPr>
        <sz val="12"/>
        <color theme="1"/>
        <rFont val="Calibri"/>
        <family val="2"/>
        <scheme val="minor"/>
      </rPr>
      <t>Did you learn new ways to think about problems in today’s workshop/exercise?</t>
    </r>
  </si>
  <si>
    <t>Yes</t>
  </si>
  <si>
    <t>No</t>
  </si>
  <si>
    <r>
      <t>3.</t>
    </r>
    <r>
      <rPr>
        <sz val="7"/>
        <color theme="1"/>
        <rFont val="Times New Roman"/>
      </rPr>
      <t xml:space="preserve">              </t>
    </r>
    <r>
      <rPr>
        <sz val="12"/>
        <color theme="1"/>
        <rFont val="Calibri"/>
        <family val="2"/>
        <scheme val="minor"/>
      </rPr>
      <t>Do you think this workshop/exercise will improve your thinking and writing skills in future history writing assignments?</t>
    </r>
  </si>
  <si>
    <t>Not at all</t>
  </si>
  <si>
    <t>Possibly</t>
  </si>
  <si>
    <t>Likely</t>
  </si>
  <si>
    <t>Definitely</t>
  </si>
  <si>
    <r>
      <t>4.</t>
    </r>
    <r>
      <rPr>
        <sz val="7"/>
        <color theme="1"/>
        <rFont val="Times New Roman"/>
      </rPr>
      <t xml:space="preserve">              </t>
    </r>
    <r>
      <rPr>
        <sz val="12"/>
        <color theme="1"/>
        <rFont val="Calibri"/>
        <family val="2"/>
        <scheme val="minor"/>
      </rPr>
      <t>How much would you like to see this type of workshop/exercise tailored to other history classes?</t>
    </r>
  </si>
  <si>
    <t>Not much</t>
  </si>
  <si>
    <t>Very much</t>
  </si>
  <si>
    <r>
      <t>5.</t>
    </r>
    <r>
      <rPr>
        <sz val="7"/>
        <color theme="1"/>
        <rFont val="Times New Roman"/>
      </rPr>
      <t xml:space="preserve">              </t>
    </r>
    <r>
      <rPr>
        <sz val="12"/>
        <color theme="1"/>
        <rFont val="Calibri"/>
        <family val="2"/>
        <scheme val="minor"/>
      </rPr>
      <t>How helpful was the Teaching Assistant you worked with today?</t>
    </r>
  </si>
  <si>
    <t>Some</t>
  </si>
  <si>
    <t>Very</t>
  </si>
  <si>
    <t>Excellent</t>
  </si>
  <si>
    <r>
      <t>6.</t>
    </r>
    <r>
      <rPr>
        <sz val="7"/>
        <color theme="1"/>
        <rFont val="Times New Roman"/>
      </rPr>
      <t xml:space="preserve">              </t>
    </r>
    <r>
      <rPr>
        <sz val="12"/>
        <color theme="1"/>
        <rFont val="Calibri"/>
        <family val="2"/>
        <scheme val="minor"/>
      </rPr>
      <t>How likely are you to make use of the Teaching Assistant Office Hours for help with future writing assignments?</t>
    </r>
  </si>
  <si>
    <t>Very likely</t>
  </si>
  <si>
    <r>
      <t>7.</t>
    </r>
    <r>
      <rPr>
        <sz val="7"/>
        <color theme="1"/>
        <rFont val="Times New Roman"/>
      </rPr>
      <t xml:space="preserve">              </t>
    </r>
    <r>
      <rPr>
        <sz val="12"/>
        <color theme="1"/>
        <rFont val="Calibri"/>
        <family val="2"/>
        <scheme val="minor"/>
      </rPr>
      <t>Compared to an average class, how much fun was this exercise?</t>
    </r>
  </si>
  <si>
    <t>Better</t>
  </si>
  <si>
    <t>Much better</t>
  </si>
  <si>
    <t>Workshop Satisfaction Survey – Faculty</t>
  </si>
  <si>
    <r>
      <t>1.</t>
    </r>
    <r>
      <rPr>
        <sz val="7"/>
        <color theme="1"/>
        <rFont val="Times New Roman"/>
      </rPr>
      <t xml:space="preserve">     </t>
    </r>
    <r>
      <rPr>
        <sz val="12"/>
        <color theme="1"/>
        <rFont val="Calibri"/>
        <family val="2"/>
        <scheme val="minor"/>
      </rPr>
      <t xml:space="preserve">What service was provided to you?  __________________________________________                                                                                      </t>
    </r>
  </si>
  <si>
    <r>
      <t>2.</t>
    </r>
    <r>
      <rPr>
        <sz val="7"/>
        <color theme="1"/>
        <rFont val="Times New Roman"/>
      </rPr>
      <t xml:space="preserve">     </t>
    </r>
    <r>
      <rPr>
        <sz val="12"/>
        <color theme="1"/>
        <rFont val="Calibri"/>
        <family val="2"/>
        <scheme val="minor"/>
      </rPr>
      <t xml:space="preserve">What class? </t>
    </r>
  </si>
  <si>
    <r>
      <t>3.</t>
    </r>
    <r>
      <rPr>
        <sz val="7"/>
        <color theme="1"/>
        <rFont val="Times New Roman"/>
      </rPr>
      <t xml:space="preserve">     </t>
    </r>
    <r>
      <rPr>
        <sz val="12"/>
        <color theme="1"/>
        <rFont val="Calibri"/>
        <family val="2"/>
        <scheme val="minor"/>
      </rPr>
      <t>Total number of students in this class? ________________________________________</t>
    </r>
  </si>
  <si>
    <r>
      <t>4.</t>
    </r>
    <r>
      <rPr>
        <sz val="7"/>
        <color theme="1"/>
        <rFont val="Times New Roman"/>
      </rPr>
      <t xml:space="preserve">     </t>
    </r>
    <r>
      <rPr>
        <sz val="12"/>
        <color theme="1"/>
        <rFont val="Calibri"/>
        <family val="2"/>
        <scheme val="minor"/>
      </rPr>
      <t>How easy was it to schedule the service?</t>
    </r>
  </si>
  <si>
    <t>Difficult</t>
  </si>
  <si>
    <t>Moderately difficult</t>
  </si>
  <si>
    <t>Simple</t>
  </si>
  <si>
    <t>Easy</t>
  </si>
  <si>
    <r>
      <t>5.</t>
    </r>
    <r>
      <rPr>
        <sz val="7"/>
        <color theme="1"/>
        <rFont val="Times New Roman"/>
      </rPr>
      <t xml:space="preserve">     </t>
    </r>
    <r>
      <rPr>
        <sz val="12"/>
        <color theme="1"/>
        <rFont val="Calibri"/>
        <family val="2"/>
        <scheme val="minor"/>
      </rPr>
      <t>Please rate your satisfaction with the execution of this workshop by the TAs:</t>
    </r>
  </si>
  <si>
    <t>Very Dissatisfied    Dissatisfied    Adequate    Very good    Excellent</t>
  </si>
  <si>
    <r>
      <t>6.</t>
    </r>
    <r>
      <rPr>
        <sz val="7"/>
        <color theme="1"/>
        <rFont val="Times New Roman"/>
      </rPr>
      <t xml:space="preserve">     </t>
    </r>
    <r>
      <rPr>
        <sz val="12"/>
        <color theme="1"/>
        <rFont val="Calibri"/>
        <family val="2"/>
        <scheme val="minor"/>
      </rPr>
      <t>How satisfied are you with the student performance?</t>
    </r>
  </si>
  <si>
    <t>Very Dissatisfied    Dissatisfied     Adequate    Very good    Excellent</t>
  </si>
  <si>
    <r>
      <t>7.</t>
    </r>
    <r>
      <rPr>
        <sz val="7"/>
        <color theme="1"/>
        <rFont val="Times New Roman"/>
      </rPr>
      <t xml:space="preserve">     </t>
    </r>
    <r>
      <rPr>
        <sz val="12"/>
        <color theme="1"/>
        <rFont val="Calibri"/>
        <family val="2"/>
        <scheme val="minor"/>
      </rPr>
      <t>Was there any specific student feedback on this exercise? ________________________ ________________________________________________________________________</t>
    </r>
  </si>
  <si>
    <r>
      <t>8.</t>
    </r>
    <r>
      <rPr>
        <sz val="7"/>
        <color theme="1"/>
        <rFont val="Times New Roman"/>
      </rPr>
      <t xml:space="preserve">     </t>
    </r>
    <r>
      <rPr>
        <sz val="12"/>
        <color theme="1"/>
        <rFont val="Calibri"/>
        <family val="2"/>
        <scheme val="minor"/>
      </rPr>
      <t>If this is not the first exercise in your class, have you seen improvement in student outcomes over a period of time?     Yes                        No                    N/A</t>
    </r>
  </si>
  <si>
    <r>
      <t>9.</t>
    </r>
    <r>
      <rPr>
        <sz val="7"/>
        <color theme="1"/>
        <rFont val="Times New Roman"/>
      </rPr>
      <t xml:space="preserve">     </t>
    </r>
    <r>
      <rPr>
        <sz val="12"/>
        <color theme="1"/>
        <rFont val="Calibri"/>
        <family val="2"/>
        <scheme val="minor"/>
      </rPr>
      <t>What was the best element of this exercise? ___________________________________ ________________________________________________________________________</t>
    </r>
  </si>
  <si>
    <r>
      <t>10.</t>
    </r>
    <r>
      <rPr>
        <sz val="7"/>
        <color theme="1"/>
        <rFont val="Times New Roman"/>
      </rPr>
      <t xml:space="preserve">  </t>
    </r>
    <r>
      <rPr>
        <sz val="12"/>
        <color theme="1"/>
        <rFont val="Calibri"/>
        <family val="2"/>
        <scheme val="minor"/>
      </rPr>
      <t>How can this exercise be improved? __________________________________________</t>
    </r>
  </si>
  <si>
    <t>________________________________________________________________________</t>
  </si>
  <si>
    <r>
      <t>11.</t>
    </r>
    <r>
      <rPr>
        <sz val="7"/>
        <color theme="1"/>
        <rFont val="Times New Roman"/>
      </rPr>
      <t xml:space="preserve">  </t>
    </r>
    <r>
      <rPr>
        <sz val="12"/>
        <color theme="1"/>
        <rFont val="Calibri"/>
        <family val="2"/>
        <scheme val="minor"/>
      </rPr>
      <t>How likely are you to use this type of exercise again, or build it into a syllabus?</t>
    </r>
  </si>
  <si>
    <t>Never      Not likely      Maybe      Likely      Definitely</t>
  </si>
  <si>
    <r>
      <t>12.</t>
    </r>
    <r>
      <rPr>
        <sz val="7"/>
        <color theme="1"/>
        <rFont val="Times New Roman"/>
      </rPr>
      <t xml:space="preserve">  </t>
    </r>
    <r>
      <rPr>
        <sz val="12"/>
        <color theme="1"/>
        <rFont val="Calibri"/>
        <family val="2"/>
        <scheme val="minor"/>
      </rPr>
      <t>If you used this exercise in an introductory class, how likely are you to adopt it into an upper level class?</t>
    </r>
  </si>
  <si>
    <r>
      <t>13.</t>
    </r>
    <r>
      <rPr>
        <sz val="7"/>
        <color theme="1"/>
        <rFont val="Times New Roman"/>
      </rPr>
      <t xml:space="preserve">  </t>
    </r>
    <r>
      <rPr>
        <sz val="12"/>
        <color theme="1"/>
        <rFont val="Calibri"/>
        <family val="2"/>
        <scheme val="minor"/>
      </rPr>
      <t>Please provide any comments below: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</si>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</sst>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rgb="FF365F91"/>
      <name val="Cambria"/>
    </font>
    <font>
      <sz val="7"/>
      <color theme="1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/>
    <xf numFmtId="9" fontId="2" fillId="0" borderId="0" xfId="0" applyNumberFormat="1" applyFont="1"/>
    <xf numFmtId="9" fontId="0" fillId="0" borderId="0" xfId="0" applyNumberFormat="1"/>
    <xf numFmtId="10" fontId="2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10" fontId="0" fillId="0" borderId="0" xfId="0" applyNumberFormat="1" applyFont="1"/>
    <xf numFmtId="9" fontId="0" fillId="0" borderId="0" xfId="0" applyNumberFormat="1" applyFont="1"/>
    <xf numFmtId="0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left" vertical="center" indent="3"/>
    </xf>
    <xf numFmtId="0" fontId="1" fillId="0" borderId="0" xfId="0" applyFont="1" applyAlignment="1">
      <alignment horizontal="left" vertical="center" indent="6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 2311 Writing Workshop Total Repsonses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Charts!$P$3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cat>
            <c:strRef>
              <c:f>Charts!$O$4:$O$10</c:f>
              <c:strCache>
                <c:ptCount val="7"/>
                <c:pt idx="0">
                  <c:v>Benefit of Exercise</c:v>
                </c:pt>
                <c:pt idx="1">
                  <c:v>New Ways to Think</c:v>
                </c:pt>
                <c:pt idx="2">
                  <c:v>Future Improvement in Writing</c:v>
                </c:pt>
                <c:pt idx="3">
                  <c:v>Repeat in Other Classes</c:v>
                </c:pt>
                <c:pt idx="4">
                  <c:v>TA Effectiveness</c:v>
                </c:pt>
                <c:pt idx="5">
                  <c:v>TA Office Hours</c:v>
                </c:pt>
                <c:pt idx="6">
                  <c:v>Enjoyable Experience</c:v>
                </c:pt>
              </c:strCache>
            </c:strRef>
          </c:cat>
          <c:val>
            <c:numRef>
              <c:f>Charts!$P$4:$P$10</c:f>
              <c:numCache>
                <c:formatCode>General</c:formatCode>
                <c:ptCount val="7"/>
                <c:pt idx="1">
                  <c:v>4.0</c:v>
                </c:pt>
                <c:pt idx="5">
                  <c:v>1.0</c:v>
                </c:pt>
              </c:numCache>
            </c:numRef>
          </c:val>
        </c:ser>
        <c:ser>
          <c:idx val="1"/>
          <c:order val="1"/>
          <c:tx>
            <c:strRef>
              <c:f>Charts!$Q$3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cat>
            <c:strRef>
              <c:f>Charts!$O$4:$O$10</c:f>
              <c:strCache>
                <c:ptCount val="7"/>
                <c:pt idx="0">
                  <c:v>Benefit of Exercise</c:v>
                </c:pt>
                <c:pt idx="1">
                  <c:v>New Ways to Think</c:v>
                </c:pt>
                <c:pt idx="2">
                  <c:v>Future Improvement in Writing</c:v>
                </c:pt>
                <c:pt idx="3">
                  <c:v>Repeat in Other Classes</c:v>
                </c:pt>
                <c:pt idx="4">
                  <c:v>TA Effectiveness</c:v>
                </c:pt>
                <c:pt idx="5">
                  <c:v>TA Office Hours</c:v>
                </c:pt>
                <c:pt idx="6">
                  <c:v>Enjoyable Experience</c:v>
                </c:pt>
              </c:strCache>
            </c:strRef>
          </c:cat>
          <c:val>
            <c:numRef>
              <c:f>Charts!$Q$4:$Q$10</c:f>
              <c:numCache>
                <c:formatCode>General</c:formatCode>
                <c:ptCount val="7"/>
                <c:pt idx="3">
                  <c:v>1.0</c:v>
                </c:pt>
                <c:pt idx="5">
                  <c:v>1.0</c:v>
                </c:pt>
              </c:numCache>
            </c:numRef>
          </c:val>
        </c:ser>
        <c:ser>
          <c:idx val="2"/>
          <c:order val="2"/>
          <c:tx>
            <c:strRef>
              <c:f>Charts!$R$3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cat>
            <c:strRef>
              <c:f>Charts!$O$4:$O$10</c:f>
              <c:strCache>
                <c:ptCount val="7"/>
                <c:pt idx="0">
                  <c:v>Benefit of Exercise</c:v>
                </c:pt>
                <c:pt idx="1">
                  <c:v>New Ways to Think</c:v>
                </c:pt>
                <c:pt idx="2">
                  <c:v>Future Improvement in Writing</c:v>
                </c:pt>
                <c:pt idx="3">
                  <c:v>Repeat in Other Classes</c:v>
                </c:pt>
                <c:pt idx="4">
                  <c:v>TA Effectiveness</c:v>
                </c:pt>
                <c:pt idx="5">
                  <c:v>TA Office Hours</c:v>
                </c:pt>
                <c:pt idx="6">
                  <c:v>Enjoyable Experience</c:v>
                </c:pt>
              </c:strCache>
            </c:strRef>
          </c:cat>
          <c:val>
            <c:numRef>
              <c:f>Charts!$R$4:$R$10</c:f>
              <c:numCache>
                <c:formatCode>General</c:formatCode>
                <c:ptCount val="7"/>
                <c:pt idx="0">
                  <c:v>2.0</c:v>
                </c:pt>
                <c:pt idx="2">
                  <c:v>5.0</c:v>
                </c:pt>
                <c:pt idx="3">
                  <c:v>8.0</c:v>
                </c:pt>
                <c:pt idx="4">
                  <c:v>3.0</c:v>
                </c:pt>
                <c:pt idx="5">
                  <c:v>9.0</c:v>
                </c:pt>
                <c:pt idx="6">
                  <c:v>4.0</c:v>
                </c:pt>
              </c:numCache>
            </c:numRef>
          </c:val>
        </c:ser>
        <c:ser>
          <c:idx val="3"/>
          <c:order val="3"/>
          <c:tx>
            <c:strRef>
              <c:f>Charts!$S$3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cat>
            <c:strRef>
              <c:f>Charts!$O$4:$O$10</c:f>
              <c:strCache>
                <c:ptCount val="7"/>
                <c:pt idx="0">
                  <c:v>Benefit of Exercise</c:v>
                </c:pt>
                <c:pt idx="1">
                  <c:v>New Ways to Think</c:v>
                </c:pt>
                <c:pt idx="2">
                  <c:v>Future Improvement in Writing</c:v>
                </c:pt>
                <c:pt idx="3">
                  <c:v>Repeat in Other Classes</c:v>
                </c:pt>
                <c:pt idx="4">
                  <c:v>TA Effectiveness</c:v>
                </c:pt>
                <c:pt idx="5">
                  <c:v>TA Office Hours</c:v>
                </c:pt>
                <c:pt idx="6">
                  <c:v>Enjoyable Experience</c:v>
                </c:pt>
              </c:strCache>
            </c:strRef>
          </c:cat>
          <c:val>
            <c:numRef>
              <c:f>Charts!$S$4:$S$10</c:f>
              <c:numCache>
                <c:formatCode>General</c:formatCode>
                <c:ptCount val="7"/>
                <c:pt idx="0">
                  <c:v>15.0</c:v>
                </c:pt>
                <c:pt idx="2">
                  <c:v>9.0</c:v>
                </c:pt>
                <c:pt idx="3">
                  <c:v>9.0</c:v>
                </c:pt>
                <c:pt idx="4">
                  <c:v>9.0</c:v>
                </c:pt>
                <c:pt idx="5">
                  <c:v>8.0</c:v>
                </c:pt>
                <c:pt idx="6">
                  <c:v>9.0</c:v>
                </c:pt>
              </c:numCache>
            </c:numRef>
          </c:val>
        </c:ser>
        <c:ser>
          <c:idx val="4"/>
          <c:order val="4"/>
          <c:tx>
            <c:strRef>
              <c:f>Charts!$T$3</c:f>
              <c:strCache>
                <c:ptCount val="1"/>
                <c:pt idx="0">
                  <c:v>5</c:v>
                </c:pt>
              </c:strCache>
            </c:strRef>
          </c:tx>
          <c:invertIfNegative val="0"/>
          <c:cat>
            <c:strRef>
              <c:f>Charts!$O$4:$O$10</c:f>
              <c:strCache>
                <c:ptCount val="7"/>
                <c:pt idx="0">
                  <c:v>Benefit of Exercise</c:v>
                </c:pt>
                <c:pt idx="1">
                  <c:v>New Ways to Think</c:v>
                </c:pt>
                <c:pt idx="2">
                  <c:v>Future Improvement in Writing</c:v>
                </c:pt>
                <c:pt idx="3">
                  <c:v>Repeat in Other Classes</c:v>
                </c:pt>
                <c:pt idx="4">
                  <c:v>TA Effectiveness</c:v>
                </c:pt>
                <c:pt idx="5">
                  <c:v>TA Office Hours</c:v>
                </c:pt>
                <c:pt idx="6">
                  <c:v>Enjoyable Experience</c:v>
                </c:pt>
              </c:strCache>
            </c:strRef>
          </c:cat>
          <c:val>
            <c:numRef>
              <c:f>Charts!$T$4:$T$10</c:f>
              <c:numCache>
                <c:formatCode>General</c:formatCode>
                <c:ptCount val="7"/>
                <c:pt idx="0">
                  <c:v>5.0</c:v>
                </c:pt>
                <c:pt idx="1">
                  <c:v>18.0</c:v>
                </c:pt>
                <c:pt idx="2">
                  <c:v>7.0</c:v>
                </c:pt>
                <c:pt idx="3">
                  <c:v>4.0</c:v>
                </c:pt>
                <c:pt idx="4">
                  <c:v>10.0</c:v>
                </c:pt>
                <c:pt idx="5">
                  <c:v>3.0</c:v>
                </c:pt>
                <c:pt idx="6">
                  <c:v>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335048"/>
        <c:axId val="475611912"/>
      </c:barChart>
      <c:catAx>
        <c:axId val="3983350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75611912"/>
        <c:crosses val="autoZero"/>
        <c:auto val="1"/>
        <c:lblAlgn val="ctr"/>
        <c:lblOffset val="100"/>
        <c:noMultiLvlLbl val="0"/>
      </c:catAx>
      <c:valAx>
        <c:axId val="4756119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98335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 1301 Totals</a:t>
            </a:r>
            <a:r>
              <a:rPr lang="en-US" baseline="0"/>
              <a:t> Writing Workshop Responses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Charts!$W$46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cat>
            <c:strRef>
              <c:f>Charts!$V$47:$V$53</c:f>
              <c:strCache>
                <c:ptCount val="7"/>
                <c:pt idx="0">
                  <c:v>Benefit of Exercise</c:v>
                </c:pt>
                <c:pt idx="1">
                  <c:v>New Ways to Think</c:v>
                </c:pt>
                <c:pt idx="2">
                  <c:v>Future Improvement in Writing</c:v>
                </c:pt>
                <c:pt idx="3">
                  <c:v>Repeat in Other Classes</c:v>
                </c:pt>
                <c:pt idx="4">
                  <c:v>TA Effectiveness</c:v>
                </c:pt>
                <c:pt idx="5">
                  <c:v>TA Office Hours</c:v>
                </c:pt>
                <c:pt idx="6">
                  <c:v>Enjoyable Experience</c:v>
                </c:pt>
              </c:strCache>
            </c:strRef>
          </c:cat>
          <c:val>
            <c:numRef>
              <c:f>Charts!$W$47:$W$53</c:f>
              <c:numCache>
                <c:formatCode>General</c:formatCode>
                <c:ptCount val="7"/>
                <c:pt idx="0">
                  <c:v>0.0</c:v>
                </c:pt>
                <c:pt idx="1">
                  <c:v>2.0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</c:numRef>
          </c:val>
        </c:ser>
        <c:ser>
          <c:idx val="1"/>
          <c:order val="1"/>
          <c:tx>
            <c:strRef>
              <c:f>Charts!$X$46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cat>
            <c:strRef>
              <c:f>Charts!$V$47:$V$53</c:f>
              <c:strCache>
                <c:ptCount val="7"/>
                <c:pt idx="0">
                  <c:v>Benefit of Exercise</c:v>
                </c:pt>
                <c:pt idx="1">
                  <c:v>New Ways to Think</c:v>
                </c:pt>
                <c:pt idx="2">
                  <c:v>Future Improvement in Writing</c:v>
                </c:pt>
                <c:pt idx="3">
                  <c:v>Repeat in Other Classes</c:v>
                </c:pt>
                <c:pt idx="4">
                  <c:v>TA Effectiveness</c:v>
                </c:pt>
                <c:pt idx="5">
                  <c:v>TA Office Hours</c:v>
                </c:pt>
                <c:pt idx="6">
                  <c:v>Enjoyable Experience</c:v>
                </c:pt>
              </c:strCache>
            </c:strRef>
          </c:cat>
          <c:val>
            <c:numRef>
              <c:f>Charts!$X$47:$X$53</c:f>
              <c:numCache>
                <c:formatCode>General</c:formatCode>
                <c:ptCount val="7"/>
                <c:pt idx="0">
                  <c:v>2.0</c:v>
                </c:pt>
                <c:pt idx="1">
                  <c:v>0.0</c:v>
                </c:pt>
                <c:pt idx="2">
                  <c:v>0.0</c:v>
                </c:pt>
                <c:pt idx="3">
                  <c:v>1.0</c:v>
                </c:pt>
                <c:pt idx="4">
                  <c:v>0.0</c:v>
                </c:pt>
                <c:pt idx="5">
                  <c:v>3.0</c:v>
                </c:pt>
                <c:pt idx="6">
                  <c:v>2.0</c:v>
                </c:pt>
              </c:numCache>
            </c:numRef>
          </c:val>
        </c:ser>
        <c:ser>
          <c:idx val="2"/>
          <c:order val="2"/>
          <c:tx>
            <c:strRef>
              <c:f>Charts!$Y$46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cat>
            <c:strRef>
              <c:f>Charts!$V$47:$V$53</c:f>
              <c:strCache>
                <c:ptCount val="7"/>
                <c:pt idx="0">
                  <c:v>Benefit of Exercise</c:v>
                </c:pt>
                <c:pt idx="1">
                  <c:v>New Ways to Think</c:v>
                </c:pt>
                <c:pt idx="2">
                  <c:v>Future Improvement in Writing</c:v>
                </c:pt>
                <c:pt idx="3">
                  <c:v>Repeat in Other Classes</c:v>
                </c:pt>
                <c:pt idx="4">
                  <c:v>TA Effectiveness</c:v>
                </c:pt>
                <c:pt idx="5">
                  <c:v>TA Office Hours</c:v>
                </c:pt>
                <c:pt idx="6">
                  <c:v>Enjoyable Experience</c:v>
                </c:pt>
              </c:strCache>
            </c:strRef>
          </c:cat>
          <c:val>
            <c:numRef>
              <c:f>Charts!$Y$47:$Y$53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5.0</c:v>
                </c:pt>
                <c:pt idx="3">
                  <c:v>7.0</c:v>
                </c:pt>
                <c:pt idx="4">
                  <c:v>2.0</c:v>
                </c:pt>
                <c:pt idx="5">
                  <c:v>18.0</c:v>
                </c:pt>
                <c:pt idx="6">
                  <c:v>4.0</c:v>
                </c:pt>
              </c:numCache>
            </c:numRef>
          </c:val>
        </c:ser>
        <c:ser>
          <c:idx val="3"/>
          <c:order val="3"/>
          <c:tx>
            <c:strRef>
              <c:f>Charts!$Z$46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cat>
            <c:strRef>
              <c:f>Charts!$V$47:$V$53</c:f>
              <c:strCache>
                <c:ptCount val="7"/>
                <c:pt idx="0">
                  <c:v>Benefit of Exercise</c:v>
                </c:pt>
                <c:pt idx="1">
                  <c:v>New Ways to Think</c:v>
                </c:pt>
                <c:pt idx="2">
                  <c:v>Future Improvement in Writing</c:v>
                </c:pt>
                <c:pt idx="3">
                  <c:v>Repeat in Other Classes</c:v>
                </c:pt>
                <c:pt idx="4">
                  <c:v>TA Effectiveness</c:v>
                </c:pt>
                <c:pt idx="5">
                  <c:v>TA Office Hours</c:v>
                </c:pt>
                <c:pt idx="6">
                  <c:v>Enjoyable Experience</c:v>
                </c:pt>
              </c:strCache>
            </c:strRef>
          </c:cat>
          <c:val>
            <c:numRef>
              <c:f>Charts!$Z$47:$Z$53</c:f>
              <c:numCache>
                <c:formatCode>General</c:formatCode>
                <c:ptCount val="7"/>
                <c:pt idx="0">
                  <c:v>12.0</c:v>
                </c:pt>
                <c:pt idx="1">
                  <c:v>0.0</c:v>
                </c:pt>
                <c:pt idx="2">
                  <c:v>16.0</c:v>
                </c:pt>
                <c:pt idx="3">
                  <c:v>15.0</c:v>
                </c:pt>
                <c:pt idx="4">
                  <c:v>13.0</c:v>
                </c:pt>
                <c:pt idx="5">
                  <c:v>11.0</c:v>
                </c:pt>
                <c:pt idx="6">
                  <c:v>20.0</c:v>
                </c:pt>
              </c:numCache>
            </c:numRef>
          </c:val>
        </c:ser>
        <c:ser>
          <c:idx val="4"/>
          <c:order val="4"/>
          <c:tx>
            <c:strRef>
              <c:f>Charts!$AA$46</c:f>
              <c:strCache>
                <c:ptCount val="1"/>
                <c:pt idx="0">
                  <c:v>5</c:v>
                </c:pt>
              </c:strCache>
            </c:strRef>
          </c:tx>
          <c:invertIfNegative val="0"/>
          <c:cat>
            <c:strRef>
              <c:f>Charts!$V$47:$V$53</c:f>
              <c:strCache>
                <c:ptCount val="7"/>
                <c:pt idx="0">
                  <c:v>Benefit of Exercise</c:v>
                </c:pt>
                <c:pt idx="1">
                  <c:v>New Ways to Think</c:v>
                </c:pt>
                <c:pt idx="2">
                  <c:v>Future Improvement in Writing</c:v>
                </c:pt>
                <c:pt idx="3">
                  <c:v>Repeat in Other Classes</c:v>
                </c:pt>
                <c:pt idx="4">
                  <c:v>TA Effectiveness</c:v>
                </c:pt>
                <c:pt idx="5">
                  <c:v>TA Office Hours</c:v>
                </c:pt>
                <c:pt idx="6">
                  <c:v>Enjoyable Experience</c:v>
                </c:pt>
              </c:strCache>
            </c:strRef>
          </c:cat>
          <c:val>
            <c:numRef>
              <c:f>Charts!$AA$47:$AA$53</c:f>
              <c:numCache>
                <c:formatCode>General</c:formatCode>
                <c:ptCount val="7"/>
                <c:pt idx="0">
                  <c:v>23.0</c:v>
                </c:pt>
                <c:pt idx="1">
                  <c:v>34.0</c:v>
                </c:pt>
                <c:pt idx="2">
                  <c:v>16.0</c:v>
                </c:pt>
                <c:pt idx="3">
                  <c:v>14.0</c:v>
                </c:pt>
                <c:pt idx="4">
                  <c:v>22.0</c:v>
                </c:pt>
                <c:pt idx="5">
                  <c:v>5.0</c:v>
                </c:pt>
                <c:pt idx="6">
                  <c:v>11.0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762184"/>
        <c:axId val="397724584"/>
      </c:barChart>
      <c:catAx>
        <c:axId val="504762184"/>
        <c:scaling>
          <c:orientation val="minMax"/>
        </c:scaling>
        <c:delete val="0"/>
        <c:axPos val="b"/>
        <c:majorTickMark val="none"/>
        <c:minorTickMark val="none"/>
        <c:tickLblPos val="nextTo"/>
        <c:crossAx val="397724584"/>
        <c:crosses val="autoZero"/>
        <c:auto val="1"/>
        <c:lblAlgn val="ctr"/>
        <c:lblOffset val="100"/>
        <c:noMultiLvlLbl val="0"/>
      </c:catAx>
      <c:valAx>
        <c:axId val="3977245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4762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 1301 Totals</a:t>
            </a:r>
            <a:r>
              <a:rPr lang="en-US" baseline="0"/>
              <a:t> Writing Workshop Responses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Charts!$W$46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cat>
            <c:strRef>
              <c:f>Charts!$V$47:$V$53</c:f>
              <c:strCache>
                <c:ptCount val="7"/>
                <c:pt idx="0">
                  <c:v>Benefit of Exercise</c:v>
                </c:pt>
                <c:pt idx="1">
                  <c:v>New Ways to Think</c:v>
                </c:pt>
                <c:pt idx="2">
                  <c:v>Future Improvement in Writing</c:v>
                </c:pt>
                <c:pt idx="3">
                  <c:v>Repeat in Other Classes</c:v>
                </c:pt>
                <c:pt idx="4">
                  <c:v>TA Effectiveness</c:v>
                </c:pt>
                <c:pt idx="5">
                  <c:v>TA Office Hours</c:v>
                </c:pt>
                <c:pt idx="6">
                  <c:v>Enjoyable Experience</c:v>
                </c:pt>
              </c:strCache>
            </c:strRef>
          </c:cat>
          <c:val>
            <c:numRef>
              <c:f>Charts!$W$47:$W$53</c:f>
              <c:numCache>
                <c:formatCode>General</c:formatCode>
                <c:ptCount val="7"/>
                <c:pt idx="0">
                  <c:v>0.0</c:v>
                </c:pt>
                <c:pt idx="1">
                  <c:v>2.0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</c:numRef>
          </c:val>
        </c:ser>
        <c:ser>
          <c:idx val="1"/>
          <c:order val="1"/>
          <c:tx>
            <c:strRef>
              <c:f>Charts!$X$46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cat>
            <c:strRef>
              <c:f>Charts!$V$47:$V$53</c:f>
              <c:strCache>
                <c:ptCount val="7"/>
                <c:pt idx="0">
                  <c:v>Benefit of Exercise</c:v>
                </c:pt>
                <c:pt idx="1">
                  <c:v>New Ways to Think</c:v>
                </c:pt>
                <c:pt idx="2">
                  <c:v>Future Improvement in Writing</c:v>
                </c:pt>
                <c:pt idx="3">
                  <c:v>Repeat in Other Classes</c:v>
                </c:pt>
                <c:pt idx="4">
                  <c:v>TA Effectiveness</c:v>
                </c:pt>
                <c:pt idx="5">
                  <c:v>TA Office Hours</c:v>
                </c:pt>
                <c:pt idx="6">
                  <c:v>Enjoyable Experience</c:v>
                </c:pt>
              </c:strCache>
            </c:strRef>
          </c:cat>
          <c:val>
            <c:numRef>
              <c:f>Charts!$X$47:$X$53</c:f>
              <c:numCache>
                <c:formatCode>General</c:formatCode>
                <c:ptCount val="7"/>
                <c:pt idx="0">
                  <c:v>2.0</c:v>
                </c:pt>
                <c:pt idx="1">
                  <c:v>0.0</c:v>
                </c:pt>
                <c:pt idx="2">
                  <c:v>0.0</c:v>
                </c:pt>
                <c:pt idx="3">
                  <c:v>1.0</c:v>
                </c:pt>
                <c:pt idx="4">
                  <c:v>0.0</c:v>
                </c:pt>
                <c:pt idx="5">
                  <c:v>3.0</c:v>
                </c:pt>
                <c:pt idx="6">
                  <c:v>2.0</c:v>
                </c:pt>
              </c:numCache>
            </c:numRef>
          </c:val>
        </c:ser>
        <c:ser>
          <c:idx val="2"/>
          <c:order val="2"/>
          <c:tx>
            <c:strRef>
              <c:f>Charts!$Y$46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cat>
            <c:strRef>
              <c:f>Charts!$V$47:$V$53</c:f>
              <c:strCache>
                <c:ptCount val="7"/>
                <c:pt idx="0">
                  <c:v>Benefit of Exercise</c:v>
                </c:pt>
                <c:pt idx="1">
                  <c:v>New Ways to Think</c:v>
                </c:pt>
                <c:pt idx="2">
                  <c:v>Future Improvement in Writing</c:v>
                </c:pt>
                <c:pt idx="3">
                  <c:v>Repeat in Other Classes</c:v>
                </c:pt>
                <c:pt idx="4">
                  <c:v>TA Effectiveness</c:v>
                </c:pt>
                <c:pt idx="5">
                  <c:v>TA Office Hours</c:v>
                </c:pt>
                <c:pt idx="6">
                  <c:v>Enjoyable Experience</c:v>
                </c:pt>
              </c:strCache>
            </c:strRef>
          </c:cat>
          <c:val>
            <c:numRef>
              <c:f>Charts!$Y$47:$Y$53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5.0</c:v>
                </c:pt>
                <c:pt idx="3">
                  <c:v>7.0</c:v>
                </c:pt>
                <c:pt idx="4">
                  <c:v>2.0</c:v>
                </c:pt>
                <c:pt idx="5">
                  <c:v>18.0</c:v>
                </c:pt>
                <c:pt idx="6">
                  <c:v>4.0</c:v>
                </c:pt>
              </c:numCache>
            </c:numRef>
          </c:val>
        </c:ser>
        <c:ser>
          <c:idx val="3"/>
          <c:order val="3"/>
          <c:tx>
            <c:strRef>
              <c:f>Charts!$Z$46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cat>
            <c:strRef>
              <c:f>Charts!$V$47:$V$53</c:f>
              <c:strCache>
                <c:ptCount val="7"/>
                <c:pt idx="0">
                  <c:v>Benefit of Exercise</c:v>
                </c:pt>
                <c:pt idx="1">
                  <c:v>New Ways to Think</c:v>
                </c:pt>
                <c:pt idx="2">
                  <c:v>Future Improvement in Writing</c:v>
                </c:pt>
                <c:pt idx="3">
                  <c:v>Repeat in Other Classes</c:v>
                </c:pt>
                <c:pt idx="4">
                  <c:v>TA Effectiveness</c:v>
                </c:pt>
                <c:pt idx="5">
                  <c:v>TA Office Hours</c:v>
                </c:pt>
                <c:pt idx="6">
                  <c:v>Enjoyable Experience</c:v>
                </c:pt>
              </c:strCache>
            </c:strRef>
          </c:cat>
          <c:val>
            <c:numRef>
              <c:f>Charts!$Z$47:$Z$53</c:f>
              <c:numCache>
                <c:formatCode>General</c:formatCode>
                <c:ptCount val="7"/>
                <c:pt idx="0">
                  <c:v>12.0</c:v>
                </c:pt>
                <c:pt idx="1">
                  <c:v>0.0</c:v>
                </c:pt>
                <c:pt idx="2">
                  <c:v>16.0</c:v>
                </c:pt>
                <c:pt idx="3">
                  <c:v>15.0</c:v>
                </c:pt>
                <c:pt idx="4">
                  <c:v>13.0</c:v>
                </c:pt>
                <c:pt idx="5">
                  <c:v>11.0</c:v>
                </c:pt>
                <c:pt idx="6">
                  <c:v>20.0</c:v>
                </c:pt>
              </c:numCache>
            </c:numRef>
          </c:val>
        </c:ser>
        <c:ser>
          <c:idx val="4"/>
          <c:order val="4"/>
          <c:tx>
            <c:strRef>
              <c:f>Charts!$AA$46</c:f>
              <c:strCache>
                <c:ptCount val="1"/>
                <c:pt idx="0">
                  <c:v>5</c:v>
                </c:pt>
              </c:strCache>
            </c:strRef>
          </c:tx>
          <c:invertIfNegative val="0"/>
          <c:cat>
            <c:strRef>
              <c:f>Charts!$V$47:$V$53</c:f>
              <c:strCache>
                <c:ptCount val="7"/>
                <c:pt idx="0">
                  <c:v>Benefit of Exercise</c:v>
                </c:pt>
                <c:pt idx="1">
                  <c:v>New Ways to Think</c:v>
                </c:pt>
                <c:pt idx="2">
                  <c:v>Future Improvement in Writing</c:v>
                </c:pt>
                <c:pt idx="3">
                  <c:v>Repeat in Other Classes</c:v>
                </c:pt>
                <c:pt idx="4">
                  <c:v>TA Effectiveness</c:v>
                </c:pt>
                <c:pt idx="5">
                  <c:v>TA Office Hours</c:v>
                </c:pt>
                <c:pt idx="6">
                  <c:v>Enjoyable Experience</c:v>
                </c:pt>
              </c:strCache>
            </c:strRef>
          </c:cat>
          <c:val>
            <c:numRef>
              <c:f>Charts!$AA$47:$AA$53</c:f>
              <c:numCache>
                <c:formatCode>General</c:formatCode>
                <c:ptCount val="7"/>
                <c:pt idx="0">
                  <c:v>23.0</c:v>
                </c:pt>
                <c:pt idx="1">
                  <c:v>34.0</c:v>
                </c:pt>
                <c:pt idx="2">
                  <c:v>16.0</c:v>
                </c:pt>
                <c:pt idx="3">
                  <c:v>14.0</c:v>
                </c:pt>
                <c:pt idx="4">
                  <c:v>22.0</c:v>
                </c:pt>
                <c:pt idx="5">
                  <c:v>5.0</c:v>
                </c:pt>
                <c:pt idx="6">
                  <c:v>11.0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929032"/>
        <c:axId val="504772984"/>
      </c:barChart>
      <c:catAx>
        <c:axId val="481929032"/>
        <c:scaling>
          <c:orientation val="minMax"/>
        </c:scaling>
        <c:delete val="0"/>
        <c:axPos val="b"/>
        <c:majorTickMark val="none"/>
        <c:minorTickMark val="none"/>
        <c:tickLblPos val="nextTo"/>
        <c:crossAx val="504772984"/>
        <c:crosses val="autoZero"/>
        <c:auto val="1"/>
        <c:lblAlgn val="ctr"/>
        <c:lblOffset val="100"/>
        <c:noMultiLvlLbl val="0"/>
      </c:catAx>
      <c:valAx>
        <c:axId val="5047729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1929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101600</xdr:rowOff>
    </xdr:from>
    <xdr:to>
      <xdr:col>11</xdr:col>
      <xdr:colOff>660400</xdr:colOff>
      <xdr:row>41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25400</xdr:colOff>
      <xdr:row>45</xdr:row>
      <xdr:rowOff>152400</xdr:rowOff>
    </xdr:from>
    <xdr:to>
      <xdr:col>24</xdr:col>
      <xdr:colOff>558800</xdr:colOff>
      <xdr:row>61</xdr:row>
      <xdr:rowOff>50800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88900</xdr:colOff>
      <xdr:row>44</xdr:row>
      <xdr:rowOff>0</xdr:rowOff>
    </xdr:from>
    <xdr:to>
      <xdr:col>12</xdr:col>
      <xdr:colOff>12700</xdr:colOff>
      <xdr:row>83</xdr:row>
      <xdr:rowOff>139700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3:AA63"/>
  <sheetViews>
    <sheetView workbookViewId="0">
      <selection activeCell="N82" sqref="N82"/>
    </sheetView>
  </sheetViews>
  <sheetFormatPr baseColWidth="10" defaultColWidth="8.83203125" defaultRowHeight="14" x14ac:dyDescent="0"/>
  <sheetData>
    <row r="3" spans="15:20">
      <c r="O3" s="1"/>
      <c r="P3" s="16">
        <v>1</v>
      </c>
      <c r="Q3" s="16">
        <v>2</v>
      </c>
      <c r="R3" s="16">
        <v>3</v>
      </c>
      <c r="S3" s="16">
        <v>4</v>
      </c>
      <c r="T3" s="16">
        <v>5</v>
      </c>
    </row>
    <row r="4" spans="15:20">
      <c r="O4" s="8" t="s">
        <v>0</v>
      </c>
      <c r="P4" s="9"/>
      <c r="Q4" s="9"/>
      <c r="R4" s="9">
        <v>2</v>
      </c>
      <c r="S4" s="9">
        <v>15</v>
      </c>
      <c r="T4" s="9">
        <v>5</v>
      </c>
    </row>
    <row r="5" spans="15:20">
      <c r="O5" s="8" t="s">
        <v>1</v>
      </c>
      <c r="P5" s="9">
        <v>4</v>
      </c>
      <c r="Q5" s="9"/>
      <c r="R5" s="9"/>
      <c r="S5" s="9"/>
      <c r="T5" s="9">
        <v>18</v>
      </c>
    </row>
    <row r="6" spans="15:20">
      <c r="O6" s="8" t="s">
        <v>11</v>
      </c>
      <c r="P6" s="9"/>
      <c r="Q6" s="9"/>
      <c r="R6" s="9">
        <v>5</v>
      </c>
      <c r="S6" s="9">
        <v>9</v>
      </c>
      <c r="T6" s="9">
        <v>7</v>
      </c>
    </row>
    <row r="7" spans="15:20">
      <c r="O7" s="8" t="s">
        <v>4</v>
      </c>
      <c r="P7" s="9"/>
      <c r="Q7" s="9">
        <v>1</v>
      </c>
      <c r="R7" s="9">
        <v>8</v>
      </c>
      <c r="S7" s="9">
        <v>9</v>
      </c>
      <c r="T7" s="9">
        <v>4</v>
      </c>
    </row>
    <row r="8" spans="15:20">
      <c r="O8" s="8" t="s">
        <v>2</v>
      </c>
      <c r="P8" s="9"/>
      <c r="Q8" s="9"/>
      <c r="R8" s="9">
        <v>3</v>
      </c>
      <c r="S8" s="9">
        <v>9</v>
      </c>
      <c r="T8" s="9">
        <v>10</v>
      </c>
    </row>
    <row r="9" spans="15:20">
      <c r="O9" s="8" t="s">
        <v>5</v>
      </c>
      <c r="P9" s="9">
        <v>1</v>
      </c>
      <c r="Q9" s="9">
        <v>1</v>
      </c>
      <c r="R9" s="9">
        <v>9</v>
      </c>
      <c r="S9" s="9">
        <v>8</v>
      </c>
      <c r="T9" s="9">
        <v>3</v>
      </c>
    </row>
    <row r="10" spans="15:20">
      <c r="O10" s="8" t="s">
        <v>3</v>
      </c>
      <c r="P10" s="9"/>
      <c r="Q10" s="9"/>
      <c r="R10" s="9">
        <v>4</v>
      </c>
      <c r="S10" s="9">
        <v>9</v>
      </c>
      <c r="T10" s="9">
        <v>9</v>
      </c>
    </row>
    <row r="46" spans="15:27">
      <c r="O46" s="9"/>
      <c r="P46" s="16">
        <v>1</v>
      </c>
      <c r="Q46" s="16">
        <v>2</v>
      </c>
      <c r="R46" s="16">
        <v>3</v>
      </c>
      <c r="S46" s="16">
        <v>4</v>
      </c>
      <c r="T46" s="16">
        <v>5</v>
      </c>
      <c r="W46" s="16">
        <v>1</v>
      </c>
      <c r="X46" s="16">
        <v>2</v>
      </c>
      <c r="Y46" s="16">
        <v>3</v>
      </c>
      <c r="Z46" s="16">
        <v>4</v>
      </c>
      <c r="AA46" s="16">
        <v>5</v>
      </c>
    </row>
    <row r="47" spans="15:27">
      <c r="O47" s="8" t="s">
        <v>0</v>
      </c>
      <c r="P47" s="9"/>
      <c r="Q47" s="9">
        <v>2</v>
      </c>
      <c r="R47" s="9"/>
      <c r="S47" s="9">
        <v>9</v>
      </c>
      <c r="T47" s="9">
        <v>9</v>
      </c>
      <c r="V47" s="8" t="s">
        <v>0</v>
      </c>
      <c r="W47">
        <f>SUM(P47,P57)</f>
        <v>0</v>
      </c>
      <c r="X47">
        <f t="shared" ref="X47:AA47" si="0">SUM(Q47,Q57)</f>
        <v>2</v>
      </c>
      <c r="Y47">
        <f t="shared" si="0"/>
        <v>0</v>
      </c>
      <c r="Z47">
        <f t="shared" si="0"/>
        <v>12</v>
      </c>
      <c r="AA47">
        <f t="shared" si="0"/>
        <v>23</v>
      </c>
    </row>
    <row r="48" spans="15:27">
      <c r="O48" s="8" t="s">
        <v>1</v>
      </c>
      <c r="P48" s="9">
        <v>2</v>
      </c>
      <c r="Q48" s="9"/>
      <c r="R48" s="9"/>
      <c r="S48" s="9"/>
      <c r="T48" s="9">
        <v>17</v>
      </c>
      <c r="V48" s="8" t="s">
        <v>1</v>
      </c>
      <c r="W48">
        <f t="shared" ref="W48:W53" si="1">SUM(P48,P58)</f>
        <v>2</v>
      </c>
      <c r="X48">
        <f t="shared" ref="X48:X53" si="2">SUM(Q48,Q58)</f>
        <v>0</v>
      </c>
      <c r="Y48">
        <f t="shared" ref="Y48:Y53" si="3">SUM(R48,R58)</f>
        <v>0</v>
      </c>
      <c r="Z48">
        <f t="shared" ref="Z48:Z53" si="4">SUM(S48,S58)</f>
        <v>0</v>
      </c>
      <c r="AA48">
        <f t="shared" ref="AA48:AA53" si="5">SUM(T48,T58)</f>
        <v>34</v>
      </c>
    </row>
    <row r="49" spans="15:27">
      <c r="O49" s="8" t="s">
        <v>11</v>
      </c>
      <c r="P49" s="9"/>
      <c r="Q49" s="9"/>
      <c r="R49" s="9">
        <v>4</v>
      </c>
      <c r="S49" s="9">
        <v>10</v>
      </c>
      <c r="T49" s="9">
        <v>6</v>
      </c>
      <c r="V49" s="8" t="s">
        <v>11</v>
      </c>
      <c r="W49">
        <f t="shared" si="1"/>
        <v>0</v>
      </c>
      <c r="X49">
        <f t="shared" si="2"/>
        <v>0</v>
      </c>
      <c r="Y49">
        <f t="shared" si="3"/>
        <v>5</v>
      </c>
      <c r="Z49">
        <f t="shared" si="4"/>
        <v>16</v>
      </c>
      <c r="AA49">
        <f t="shared" si="5"/>
        <v>16</v>
      </c>
    </row>
    <row r="50" spans="15:27">
      <c r="O50" s="8" t="s">
        <v>4</v>
      </c>
      <c r="P50" s="9"/>
      <c r="Q50" s="9">
        <v>1</v>
      </c>
      <c r="R50" s="9">
        <v>5</v>
      </c>
      <c r="S50" s="9">
        <v>7</v>
      </c>
      <c r="T50" s="9">
        <v>7</v>
      </c>
      <c r="V50" s="8" t="s">
        <v>4</v>
      </c>
      <c r="W50">
        <f t="shared" si="1"/>
        <v>0</v>
      </c>
      <c r="X50">
        <f t="shared" si="2"/>
        <v>1</v>
      </c>
      <c r="Y50">
        <f t="shared" si="3"/>
        <v>7</v>
      </c>
      <c r="Z50">
        <f t="shared" si="4"/>
        <v>15</v>
      </c>
      <c r="AA50">
        <f t="shared" si="5"/>
        <v>14</v>
      </c>
    </row>
    <row r="51" spans="15:27">
      <c r="O51" s="8" t="s">
        <v>2</v>
      </c>
      <c r="P51" s="9"/>
      <c r="Q51" s="9"/>
      <c r="R51" s="9">
        <v>2</v>
      </c>
      <c r="S51" s="9">
        <v>9</v>
      </c>
      <c r="T51" s="9">
        <v>9</v>
      </c>
      <c r="V51" s="8" t="s">
        <v>2</v>
      </c>
      <c r="W51">
        <f t="shared" si="1"/>
        <v>0</v>
      </c>
      <c r="X51">
        <f t="shared" si="2"/>
        <v>0</v>
      </c>
      <c r="Y51">
        <f t="shared" si="3"/>
        <v>2</v>
      </c>
      <c r="Z51">
        <f t="shared" si="4"/>
        <v>13</v>
      </c>
      <c r="AA51">
        <f t="shared" si="5"/>
        <v>22</v>
      </c>
    </row>
    <row r="52" spans="15:27">
      <c r="O52" s="8" t="s">
        <v>5</v>
      </c>
      <c r="P52" s="9"/>
      <c r="Q52" s="9">
        <v>2</v>
      </c>
      <c r="R52" s="9">
        <v>14</v>
      </c>
      <c r="S52" s="9">
        <v>3</v>
      </c>
      <c r="T52" s="9">
        <v>1</v>
      </c>
      <c r="V52" s="8" t="s">
        <v>5</v>
      </c>
      <c r="W52">
        <f t="shared" si="1"/>
        <v>0</v>
      </c>
      <c r="X52">
        <f t="shared" si="2"/>
        <v>3</v>
      </c>
      <c r="Y52">
        <f t="shared" si="3"/>
        <v>18</v>
      </c>
      <c r="Z52">
        <f t="shared" si="4"/>
        <v>11</v>
      </c>
      <c r="AA52">
        <f t="shared" si="5"/>
        <v>5</v>
      </c>
    </row>
    <row r="53" spans="15:27">
      <c r="O53" s="8" t="s">
        <v>3</v>
      </c>
      <c r="P53" s="9"/>
      <c r="Q53" s="9">
        <v>2</v>
      </c>
      <c r="R53" s="9">
        <v>4</v>
      </c>
      <c r="S53" s="9">
        <v>9</v>
      </c>
      <c r="T53" s="9">
        <v>5</v>
      </c>
      <c r="V53" s="8" t="s">
        <v>3</v>
      </c>
      <c r="W53">
        <f t="shared" si="1"/>
        <v>0</v>
      </c>
      <c r="X53">
        <f t="shared" si="2"/>
        <v>2</v>
      </c>
      <c r="Y53">
        <f t="shared" si="3"/>
        <v>4</v>
      </c>
      <c r="Z53">
        <f t="shared" si="4"/>
        <v>20</v>
      </c>
      <c r="AA53">
        <f t="shared" si="5"/>
        <v>11</v>
      </c>
    </row>
    <row r="56" spans="15:27">
      <c r="O56" s="1"/>
      <c r="P56" s="16">
        <v>1</v>
      </c>
      <c r="Q56" s="16">
        <v>2</v>
      </c>
      <c r="R56" s="16">
        <v>3</v>
      </c>
      <c r="S56" s="16">
        <v>4</v>
      </c>
      <c r="T56" s="16">
        <v>5</v>
      </c>
    </row>
    <row r="57" spans="15:27">
      <c r="O57" s="8" t="s">
        <v>0</v>
      </c>
      <c r="P57" s="9"/>
      <c r="Q57" s="9"/>
      <c r="R57" s="9"/>
      <c r="S57" s="9">
        <v>3</v>
      </c>
      <c r="T57" s="9">
        <v>14</v>
      </c>
    </row>
    <row r="58" spans="15:27">
      <c r="O58" s="8" t="s">
        <v>1</v>
      </c>
      <c r="P58" s="9"/>
      <c r="Q58" s="9"/>
      <c r="R58" s="9"/>
      <c r="S58" s="9"/>
      <c r="T58" s="9">
        <v>17</v>
      </c>
    </row>
    <row r="59" spans="15:27">
      <c r="O59" s="8" t="s">
        <v>11</v>
      </c>
      <c r="P59" s="9"/>
      <c r="Q59" s="9"/>
      <c r="R59" s="9">
        <v>1</v>
      </c>
      <c r="S59" s="9">
        <v>6</v>
      </c>
      <c r="T59" s="9">
        <v>10</v>
      </c>
    </row>
    <row r="60" spans="15:27">
      <c r="O60" s="8" t="s">
        <v>4</v>
      </c>
      <c r="P60" s="9"/>
      <c r="Q60" s="9"/>
      <c r="R60" s="9">
        <v>2</v>
      </c>
      <c r="S60" s="9">
        <v>8</v>
      </c>
      <c r="T60" s="9">
        <v>7</v>
      </c>
    </row>
    <row r="61" spans="15:27">
      <c r="O61" s="8" t="s">
        <v>2</v>
      </c>
      <c r="P61" s="9"/>
      <c r="Q61" s="9"/>
      <c r="R61" s="9"/>
      <c r="S61" s="9">
        <v>4</v>
      </c>
      <c r="T61" s="9">
        <v>13</v>
      </c>
    </row>
    <row r="62" spans="15:27">
      <c r="O62" s="8" t="s">
        <v>5</v>
      </c>
      <c r="P62" s="9"/>
      <c r="Q62" s="9">
        <v>1</v>
      </c>
      <c r="R62" s="9">
        <v>4</v>
      </c>
      <c r="S62" s="9">
        <v>8</v>
      </c>
      <c r="T62" s="9">
        <v>4</v>
      </c>
    </row>
    <row r="63" spans="15:27">
      <c r="O63" s="8" t="s">
        <v>3</v>
      </c>
      <c r="P63" s="9"/>
      <c r="Q63" s="9"/>
      <c r="R63" s="9"/>
      <c r="S63" s="9">
        <v>11</v>
      </c>
      <c r="T63" s="9">
        <v>6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9"/>
  <sheetViews>
    <sheetView tabSelected="1" topLeftCell="A18" workbookViewId="0">
      <selection activeCell="C18" sqref="C1:F1048576"/>
    </sheetView>
  </sheetViews>
  <sheetFormatPr baseColWidth="10" defaultColWidth="8.83203125" defaultRowHeight="14" x14ac:dyDescent="0"/>
  <cols>
    <col min="2" max="2" width="26.83203125" customWidth="1"/>
    <col min="3" max="6" width="12.83203125" customWidth="1"/>
  </cols>
  <sheetData>
    <row r="2" spans="2:8" ht="17">
      <c r="B2" s="23" t="s">
        <v>21</v>
      </c>
    </row>
    <row r="3" spans="2:8" ht="15">
      <c r="B3" s="24" t="s">
        <v>22</v>
      </c>
    </row>
    <row r="4" spans="2:8" ht="15">
      <c r="B4" s="24" t="s">
        <v>23</v>
      </c>
      <c r="C4" s="24" t="s">
        <v>24</v>
      </c>
      <c r="D4" s="24" t="s">
        <v>25</v>
      </c>
      <c r="E4" s="24" t="s">
        <v>26</v>
      </c>
      <c r="G4" s="24" t="s">
        <v>27</v>
      </c>
    </row>
    <row r="5" spans="2:8" ht="15">
      <c r="B5" s="24" t="s">
        <v>28</v>
      </c>
    </row>
    <row r="6" spans="2:8" ht="15">
      <c r="B6" s="24" t="s">
        <v>29</v>
      </c>
      <c r="D6" s="24" t="s">
        <v>30</v>
      </c>
    </row>
    <row r="7" spans="2:8" ht="15">
      <c r="B7" s="24" t="s">
        <v>31</v>
      </c>
    </row>
    <row r="8" spans="2:8" ht="15">
      <c r="B8" s="25" t="s">
        <v>32</v>
      </c>
      <c r="C8" s="25" t="s">
        <v>24</v>
      </c>
      <c r="D8" s="25" t="s">
        <v>33</v>
      </c>
      <c r="E8" s="25" t="s">
        <v>34</v>
      </c>
      <c r="G8" s="25" t="s">
        <v>35</v>
      </c>
    </row>
    <row r="9" spans="2:8" ht="15">
      <c r="B9" s="24" t="s">
        <v>36</v>
      </c>
    </row>
    <row r="10" spans="2:8" ht="15">
      <c r="B10" s="24" t="s">
        <v>32</v>
      </c>
      <c r="C10" s="24" t="s">
        <v>37</v>
      </c>
      <c r="D10" s="24" t="s">
        <v>33</v>
      </c>
      <c r="E10" s="24" t="s">
        <v>38</v>
      </c>
      <c r="F10" s="24" t="s">
        <v>35</v>
      </c>
    </row>
    <row r="11" spans="2:8" ht="15">
      <c r="B11" s="24" t="s">
        <v>39</v>
      </c>
    </row>
    <row r="12" spans="2:8" ht="15">
      <c r="B12" s="25" t="s">
        <v>32</v>
      </c>
      <c r="C12" s="25" t="s">
        <v>37</v>
      </c>
      <c r="D12" s="25" t="s">
        <v>40</v>
      </c>
      <c r="F12" s="25" t="s">
        <v>41</v>
      </c>
      <c r="H12" s="25" t="s">
        <v>42</v>
      </c>
    </row>
    <row r="13" spans="2:8" ht="15">
      <c r="B13" s="24" t="s">
        <v>43</v>
      </c>
    </row>
    <row r="14" spans="2:8" ht="15">
      <c r="B14" s="25" t="s">
        <v>32</v>
      </c>
      <c r="C14" s="25" t="s">
        <v>37</v>
      </c>
      <c r="D14" s="25" t="s">
        <v>33</v>
      </c>
      <c r="E14" s="25" t="s">
        <v>44</v>
      </c>
      <c r="F14" s="25" t="s">
        <v>35</v>
      </c>
    </row>
    <row r="15" spans="2:8" ht="15">
      <c r="B15" s="24" t="s">
        <v>45</v>
      </c>
    </row>
    <row r="16" spans="2:8" ht="15">
      <c r="B16" s="24" t="s">
        <v>32</v>
      </c>
      <c r="C16" s="24" t="s">
        <v>37</v>
      </c>
      <c r="D16" s="24" t="s">
        <v>25</v>
      </c>
      <c r="E16" s="24" t="s">
        <v>46</v>
      </c>
      <c r="G16" s="24" t="s">
        <v>47</v>
      </c>
    </row>
    <row r="19" spans="2:7" ht="17">
      <c r="B19" s="23" t="s">
        <v>48</v>
      </c>
    </row>
    <row r="20" spans="2:7" ht="15">
      <c r="B20" s="26"/>
    </row>
    <row r="21" spans="2:7" ht="15">
      <c r="B21" s="24" t="s">
        <v>49</v>
      </c>
    </row>
    <row r="22" spans="2:7" ht="15">
      <c r="B22" s="24" t="s">
        <v>50</v>
      </c>
      <c r="C22" s="24">
        <v>1301</v>
      </c>
      <c r="D22" s="24">
        <v>1302</v>
      </c>
      <c r="E22" s="24">
        <v>2311</v>
      </c>
      <c r="F22" s="24">
        <v>2312</v>
      </c>
    </row>
    <row r="23" spans="2:7" ht="15">
      <c r="B23" s="24" t="s">
        <v>51</v>
      </c>
    </row>
    <row r="24" spans="2:7" ht="15">
      <c r="B24" s="24" t="s">
        <v>52</v>
      </c>
    </row>
    <row r="25" spans="2:7" ht="15">
      <c r="B25" s="24" t="s">
        <v>53</v>
      </c>
      <c r="C25" s="24" t="s">
        <v>54</v>
      </c>
      <c r="E25" s="24" t="s">
        <v>55</v>
      </c>
      <c r="G25" s="24" t="s">
        <v>56</v>
      </c>
    </row>
    <row r="26" spans="2:7" ht="15">
      <c r="B26" s="24" t="s">
        <v>57</v>
      </c>
    </row>
    <row r="27" spans="2:7" ht="15">
      <c r="B27" s="24" t="s">
        <v>58</v>
      </c>
    </row>
    <row r="28" spans="2:7" ht="15">
      <c r="B28" s="24" t="s">
        <v>59</v>
      </c>
    </row>
    <row r="29" spans="2:7" ht="15">
      <c r="B29" s="24" t="s">
        <v>60</v>
      </c>
    </row>
    <row r="30" spans="2:7" ht="15">
      <c r="B30" s="24" t="s">
        <v>61</v>
      </c>
    </row>
    <row r="31" spans="2:7" ht="15">
      <c r="B31" s="24" t="s">
        <v>62</v>
      </c>
    </row>
    <row r="32" spans="2:7" ht="15">
      <c r="B32" s="24" t="s">
        <v>63</v>
      </c>
    </row>
    <row r="33" spans="2:4" ht="15">
      <c r="B33" s="24" t="s">
        <v>64</v>
      </c>
    </row>
    <row r="34" spans="2:4" ht="15">
      <c r="B34" s="24" t="s">
        <v>65</v>
      </c>
    </row>
    <row r="35" spans="2:4" ht="15">
      <c r="B35" s="24" t="s">
        <v>66</v>
      </c>
    </row>
    <row r="36" spans="2:4" ht="15">
      <c r="B36" s="27" t="s">
        <v>67</v>
      </c>
    </row>
    <row r="37" spans="2:4" ht="15">
      <c r="B37" s="24" t="s">
        <v>68</v>
      </c>
      <c r="D37" s="24" t="s">
        <v>67</v>
      </c>
    </row>
    <row r="38" spans="2:4" ht="15">
      <c r="B38" s="24" t="s">
        <v>69</v>
      </c>
    </row>
    <row r="39" spans="2:4" ht="15">
      <c r="B39" s="24" t="s">
        <v>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2"/>
  <sheetViews>
    <sheetView topLeftCell="A29" workbookViewId="0">
      <selection activeCell="A38" sqref="A38:F45"/>
    </sheetView>
  </sheetViews>
  <sheetFormatPr baseColWidth="10" defaultColWidth="8.83203125" defaultRowHeight="14" x14ac:dyDescent="0"/>
  <cols>
    <col min="1" max="1" width="29.33203125" bestFit="1" customWidth="1"/>
    <col min="2" max="6" width="5.83203125" customWidth="1"/>
    <col min="7" max="7" width="5.33203125" customWidth="1"/>
    <col min="8" max="8" width="15.5" bestFit="1" customWidth="1"/>
    <col min="9" max="9" width="8.5" bestFit="1" customWidth="1"/>
    <col min="10" max="12" width="7.6640625" bestFit="1" customWidth="1"/>
    <col min="13" max="13" width="8.1640625" bestFit="1" customWidth="1"/>
    <col min="14" max="14" width="8.83203125" style="4"/>
  </cols>
  <sheetData>
    <row r="1" spans="1:30" ht="16.5" customHeight="1">
      <c r="A1" s="18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30" ht="16.5" customHeight="1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30">
      <c r="A3" s="1"/>
      <c r="B3" s="20" t="s">
        <v>6</v>
      </c>
      <c r="C3" s="20"/>
      <c r="D3" s="20"/>
      <c r="E3" s="20"/>
      <c r="F3" s="20"/>
      <c r="G3" s="20"/>
      <c r="H3" s="20"/>
      <c r="I3" s="20" t="s">
        <v>13</v>
      </c>
      <c r="J3" s="20"/>
      <c r="K3" s="20"/>
      <c r="L3" s="20"/>
      <c r="M3" s="20"/>
      <c r="N3" s="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>
      <c r="A4" s="1"/>
      <c r="B4" s="6">
        <v>1</v>
      </c>
      <c r="C4" s="6">
        <v>2</v>
      </c>
      <c r="D4" s="6">
        <v>3</v>
      </c>
      <c r="E4" s="6">
        <v>4</v>
      </c>
      <c r="F4" s="6">
        <v>5</v>
      </c>
      <c r="G4" s="6"/>
      <c r="H4" s="6" t="s">
        <v>7</v>
      </c>
      <c r="I4" s="6">
        <v>1</v>
      </c>
      <c r="J4" s="6">
        <v>2</v>
      </c>
      <c r="K4" s="6">
        <v>3</v>
      </c>
      <c r="L4" s="6">
        <v>4</v>
      </c>
      <c r="M4" s="6">
        <v>5</v>
      </c>
      <c r="N4" s="3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>
      <c r="A5" s="8" t="s">
        <v>0</v>
      </c>
      <c r="B5" s="9"/>
      <c r="C5" s="9"/>
      <c r="D5" s="9">
        <v>2</v>
      </c>
      <c r="E5" s="9">
        <v>15</v>
      </c>
      <c r="F5" s="9">
        <v>5</v>
      </c>
      <c r="G5" s="10"/>
      <c r="H5" s="9">
        <f t="shared" ref="H5:H11" si="0">SUM(B5:F5)</f>
        <v>22</v>
      </c>
      <c r="I5" s="11"/>
      <c r="J5" s="11"/>
      <c r="K5" s="11">
        <f>D5/H5</f>
        <v>9.0909090909090912E-2</v>
      </c>
      <c r="L5" s="11">
        <f>E5/H5</f>
        <v>0.68181818181818177</v>
      </c>
      <c r="M5" s="11">
        <f>F5/H5</f>
        <v>0.22727272727272727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>
      <c r="A6" s="8" t="s">
        <v>1</v>
      </c>
      <c r="B6" s="9">
        <v>4</v>
      </c>
      <c r="C6" s="9"/>
      <c r="D6" s="9"/>
      <c r="E6" s="9"/>
      <c r="F6" s="9">
        <v>18</v>
      </c>
      <c r="G6" s="6" t="s">
        <v>10</v>
      </c>
      <c r="H6" s="9">
        <f t="shared" si="0"/>
        <v>22</v>
      </c>
      <c r="I6" s="11">
        <f>B6/H6</f>
        <v>0.18181818181818182</v>
      </c>
      <c r="J6" s="11"/>
      <c r="K6" s="11"/>
      <c r="L6" s="11"/>
      <c r="M6" s="11">
        <f>F6*5/(F4*H6)</f>
        <v>0.81818181818181823</v>
      </c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>
      <c r="A7" s="8" t="s">
        <v>11</v>
      </c>
      <c r="B7" s="9"/>
      <c r="C7" s="9"/>
      <c r="D7" s="9">
        <v>5</v>
      </c>
      <c r="E7" s="9">
        <v>9</v>
      </c>
      <c r="F7" s="9">
        <v>7</v>
      </c>
      <c r="G7" s="6" t="s">
        <v>9</v>
      </c>
      <c r="H7" s="9">
        <f t="shared" si="0"/>
        <v>21</v>
      </c>
      <c r="I7" s="11"/>
      <c r="J7" s="11"/>
      <c r="K7" s="11">
        <f>D7/H7</f>
        <v>0.23809523809523808</v>
      </c>
      <c r="L7" s="11">
        <f>E7/H7</f>
        <v>0.42857142857142855</v>
      </c>
      <c r="M7" s="11">
        <f>D7/H7</f>
        <v>0.23809523809523808</v>
      </c>
      <c r="N7" s="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>
      <c r="A8" s="8" t="s">
        <v>4</v>
      </c>
      <c r="B8" s="9"/>
      <c r="C8" s="9">
        <v>1</v>
      </c>
      <c r="D8" s="9">
        <v>8</v>
      </c>
      <c r="E8" s="9">
        <v>9</v>
      </c>
      <c r="F8" s="9">
        <v>4</v>
      </c>
      <c r="G8" s="10"/>
      <c r="H8" s="9">
        <f t="shared" si="0"/>
        <v>22</v>
      </c>
      <c r="I8" s="11"/>
      <c r="J8" s="11">
        <f>C8/H8</f>
        <v>4.5454545454545456E-2</v>
      </c>
      <c r="K8" s="11">
        <f>D8/H8</f>
        <v>0.36363636363636365</v>
      </c>
      <c r="L8" s="11">
        <f>E8/H8</f>
        <v>0.40909090909090912</v>
      </c>
      <c r="M8" s="11">
        <f>F8/H8</f>
        <v>0.18181818181818182</v>
      </c>
      <c r="N8" s="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>
      <c r="A9" s="8" t="s">
        <v>2</v>
      </c>
      <c r="B9" s="9"/>
      <c r="C9" s="9"/>
      <c r="D9" s="9">
        <v>3</v>
      </c>
      <c r="E9" s="9">
        <v>9</v>
      </c>
      <c r="F9" s="9">
        <v>10</v>
      </c>
      <c r="G9" s="10"/>
      <c r="H9" s="9">
        <f t="shared" si="0"/>
        <v>22</v>
      </c>
      <c r="I9" s="11"/>
      <c r="J9" s="11"/>
      <c r="K9" s="11">
        <f>D9/H9</f>
        <v>0.13636363636363635</v>
      </c>
      <c r="L9" s="11">
        <f>E9/H9</f>
        <v>0.40909090909090912</v>
      </c>
      <c r="M9" s="11">
        <f>F9/H9</f>
        <v>0.45454545454545453</v>
      </c>
      <c r="N9" s="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>
      <c r="A10" s="8" t="s">
        <v>5</v>
      </c>
      <c r="B10" s="9">
        <v>1</v>
      </c>
      <c r="C10" s="9">
        <v>1</v>
      </c>
      <c r="D10" s="9">
        <v>9</v>
      </c>
      <c r="E10" s="9">
        <v>8</v>
      </c>
      <c r="F10" s="9">
        <v>3</v>
      </c>
      <c r="G10" s="10"/>
      <c r="H10" s="9">
        <f t="shared" si="0"/>
        <v>22</v>
      </c>
      <c r="I10" s="11">
        <f>B10/H10</f>
        <v>4.5454545454545456E-2</v>
      </c>
      <c r="J10" s="11">
        <f>C10/H10</f>
        <v>4.5454545454545456E-2</v>
      </c>
      <c r="K10" s="11">
        <f>D10/H10</f>
        <v>0.40909090909090912</v>
      </c>
      <c r="L10" s="11">
        <f>E10/H10</f>
        <v>0.36363636363636365</v>
      </c>
      <c r="M10" s="11">
        <f>F10/H10</f>
        <v>0.13636363636363635</v>
      </c>
      <c r="N10" s="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>
      <c r="A11" s="8" t="s">
        <v>3</v>
      </c>
      <c r="B11" s="9"/>
      <c r="C11" s="9"/>
      <c r="D11" s="9">
        <v>4</v>
      </c>
      <c r="E11" s="9">
        <v>9</v>
      </c>
      <c r="F11" s="9">
        <v>9</v>
      </c>
      <c r="G11" s="10"/>
      <c r="H11" s="9">
        <f t="shared" si="0"/>
        <v>22</v>
      </c>
      <c r="I11" s="11"/>
      <c r="J11" s="11"/>
      <c r="K11" s="11">
        <f>D11/H11</f>
        <v>0.18181818181818182</v>
      </c>
      <c r="L11" s="11">
        <f>E11/H11</f>
        <v>0.40909090909090912</v>
      </c>
      <c r="M11" s="11">
        <f>F11/H11</f>
        <v>0.40909090909090912</v>
      </c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>
      <c r="A12" s="8"/>
      <c r="B12" s="9"/>
      <c r="C12" s="9"/>
      <c r="D12" s="9"/>
      <c r="E12" s="9"/>
      <c r="F12" s="9"/>
      <c r="G12" s="10"/>
      <c r="H12" s="9"/>
      <c r="I12" s="11"/>
      <c r="J12" s="11"/>
      <c r="K12" s="11"/>
      <c r="L12" s="11"/>
      <c r="M12" s="11"/>
      <c r="N12" s="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>
      <c r="A13" s="8" t="s">
        <v>8</v>
      </c>
      <c r="B13" s="9">
        <v>22</v>
      </c>
      <c r="C13" s="9"/>
      <c r="D13" s="9"/>
      <c r="E13" s="9"/>
      <c r="F13" s="9"/>
      <c r="G13" s="10"/>
      <c r="H13" s="9"/>
      <c r="I13" s="11"/>
      <c r="J13" s="11"/>
      <c r="K13" s="11"/>
      <c r="L13" s="11"/>
      <c r="M13" s="11"/>
      <c r="N13" s="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5" customHeight="1">
      <c r="A14" s="1"/>
      <c r="B14" s="2"/>
      <c r="C14" s="2"/>
      <c r="D14" s="2"/>
      <c r="E14" s="2"/>
      <c r="F14" s="2"/>
      <c r="G14" s="2"/>
      <c r="H14" s="2"/>
      <c r="I14" s="5"/>
      <c r="J14" s="5"/>
      <c r="K14" s="5"/>
      <c r="L14" s="5"/>
      <c r="M14" s="5"/>
      <c r="N14" s="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>
      <c r="A15" s="17" t="s">
        <v>19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>
      <c r="A16" s="17" t="s">
        <v>14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>
      <c r="A17" s="21" t="s">
        <v>15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1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24" customHeight="1">
      <c r="A18" s="9"/>
      <c r="B18" s="9"/>
      <c r="C18" s="9"/>
      <c r="D18" s="9"/>
      <c r="E18" s="9"/>
      <c r="F18" s="9"/>
      <c r="G18" s="9"/>
      <c r="H18" s="9"/>
      <c r="I18" s="11"/>
      <c r="J18" s="11"/>
      <c r="K18" s="11"/>
      <c r="L18" s="11"/>
      <c r="M18" s="11"/>
      <c r="N18" s="1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>
      <c r="A19" s="9"/>
      <c r="B19" s="20" t="s">
        <v>12</v>
      </c>
      <c r="C19" s="20"/>
      <c r="D19" s="20"/>
      <c r="E19" s="20"/>
      <c r="F19" s="20"/>
      <c r="G19" s="20"/>
      <c r="H19" s="20"/>
      <c r="I19" s="22" t="s">
        <v>13</v>
      </c>
      <c r="J19" s="22"/>
      <c r="K19" s="22"/>
      <c r="L19" s="22"/>
      <c r="M19" s="22"/>
      <c r="N19" s="1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>
      <c r="A20" s="9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/>
      <c r="H20" s="6" t="s">
        <v>7</v>
      </c>
      <c r="I20" s="13">
        <v>1</v>
      </c>
      <c r="J20" s="13">
        <v>2</v>
      </c>
      <c r="K20" s="13">
        <v>3</v>
      </c>
      <c r="L20" s="13">
        <v>4</v>
      </c>
      <c r="M20" s="13">
        <v>5</v>
      </c>
      <c r="N20" s="12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>
      <c r="A21" s="8" t="s">
        <v>0</v>
      </c>
      <c r="B21" s="9"/>
      <c r="C21" s="9">
        <v>2</v>
      </c>
      <c r="D21" s="9"/>
      <c r="E21" s="9">
        <v>9</v>
      </c>
      <c r="F21" s="9">
        <v>9</v>
      </c>
      <c r="G21" s="10"/>
      <c r="H21" s="9">
        <f t="shared" ref="H21:H27" si="1">SUM(B21:F21)</f>
        <v>20</v>
      </c>
      <c r="I21" s="11"/>
      <c r="J21" s="11">
        <f>C21/H21</f>
        <v>0.1</v>
      </c>
      <c r="K21" s="11"/>
      <c r="L21" s="11">
        <f>E21/H21</f>
        <v>0.45</v>
      </c>
      <c r="M21" s="11">
        <f t="shared" ref="M21:M27" si="2">F21/H21</f>
        <v>0.45</v>
      </c>
      <c r="N21" s="1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>
      <c r="A22" s="8" t="s">
        <v>1</v>
      </c>
      <c r="B22" s="9">
        <v>2</v>
      </c>
      <c r="C22" s="9"/>
      <c r="D22" s="9"/>
      <c r="E22" s="9"/>
      <c r="F22" s="9">
        <v>17</v>
      </c>
      <c r="G22" s="10" t="s">
        <v>17</v>
      </c>
      <c r="H22" s="9">
        <f t="shared" si="1"/>
        <v>19</v>
      </c>
      <c r="I22" s="11">
        <f>B22/H22</f>
        <v>0.10526315789473684</v>
      </c>
      <c r="J22" s="11"/>
      <c r="K22" s="11"/>
      <c r="L22" s="11"/>
      <c r="M22" s="11">
        <f t="shared" si="2"/>
        <v>0.89473684210526316</v>
      </c>
      <c r="N22" s="12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>
      <c r="A23" s="8" t="s">
        <v>11</v>
      </c>
      <c r="B23" s="9"/>
      <c r="C23" s="9"/>
      <c r="D23" s="9">
        <v>4</v>
      </c>
      <c r="E23" s="9">
        <v>10</v>
      </c>
      <c r="F23" s="9">
        <v>6</v>
      </c>
      <c r="G23" s="10"/>
      <c r="H23" s="9">
        <f t="shared" si="1"/>
        <v>20</v>
      </c>
      <c r="I23" s="11"/>
      <c r="J23" s="11"/>
      <c r="K23" s="11">
        <f>D23/H23</f>
        <v>0.2</v>
      </c>
      <c r="L23" s="11">
        <f>E23/H23</f>
        <v>0.5</v>
      </c>
      <c r="M23" s="11">
        <f t="shared" si="2"/>
        <v>0.3</v>
      </c>
      <c r="N23" s="12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>
      <c r="A24" s="8" t="s">
        <v>4</v>
      </c>
      <c r="B24" s="9"/>
      <c r="C24" s="9">
        <v>1</v>
      </c>
      <c r="D24" s="9">
        <v>5</v>
      </c>
      <c r="E24" s="9">
        <v>7</v>
      </c>
      <c r="F24" s="9">
        <v>7</v>
      </c>
      <c r="G24" s="10"/>
      <c r="H24" s="9">
        <f t="shared" si="1"/>
        <v>20</v>
      </c>
      <c r="I24" s="11"/>
      <c r="J24" s="11">
        <f>C24/H24</f>
        <v>0.05</v>
      </c>
      <c r="K24" s="11">
        <f>D24/H24</f>
        <v>0.25</v>
      </c>
      <c r="L24" s="11">
        <f>E24/H24</f>
        <v>0.35</v>
      </c>
      <c r="M24" s="11">
        <f t="shared" si="2"/>
        <v>0.35</v>
      </c>
      <c r="N24" s="12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>
      <c r="A25" s="8" t="s">
        <v>2</v>
      </c>
      <c r="B25" s="9"/>
      <c r="C25" s="9"/>
      <c r="D25" s="9">
        <v>2</v>
      </c>
      <c r="E25" s="9">
        <v>9</v>
      </c>
      <c r="F25" s="9">
        <v>9</v>
      </c>
      <c r="G25" s="10"/>
      <c r="H25" s="9">
        <f t="shared" si="1"/>
        <v>20</v>
      </c>
      <c r="I25" s="11"/>
      <c r="J25" s="11"/>
      <c r="K25" s="11">
        <f>D25/H25</f>
        <v>0.1</v>
      </c>
      <c r="L25" s="11">
        <f>E25/H25</f>
        <v>0.45</v>
      </c>
      <c r="M25" s="11">
        <f t="shared" si="2"/>
        <v>0.45</v>
      </c>
      <c r="N25" s="12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>
      <c r="A26" s="8" t="s">
        <v>5</v>
      </c>
      <c r="B26" s="9"/>
      <c r="C26" s="9">
        <v>2</v>
      </c>
      <c r="D26" s="9">
        <v>14</v>
      </c>
      <c r="E26" s="9">
        <v>3</v>
      </c>
      <c r="F26" s="9">
        <v>1</v>
      </c>
      <c r="G26" s="10"/>
      <c r="H26" s="9">
        <f t="shared" si="1"/>
        <v>20</v>
      </c>
      <c r="I26" s="11"/>
      <c r="J26" s="11">
        <f>C26/H26</f>
        <v>0.1</v>
      </c>
      <c r="K26" s="11">
        <f>D26/H26</f>
        <v>0.7</v>
      </c>
      <c r="L26" s="11">
        <f>E26/H26</f>
        <v>0.15</v>
      </c>
      <c r="M26" s="11">
        <f t="shared" si="2"/>
        <v>0.05</v>
      </c>
      <c r="N26" s="12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>
      <c r="A27" s="8" t="s">
        <v>3</v>
      </c>
      <c r="B27" s="9"/>
      <c r="C27" s="9">
        <v>2</v>
      </c>
      <c r="D27" s="9">
        <v>4</v>
      </c>
      <c r="E27" s="9">
        <v>9</v>
      </c>
      <c r="F27" s="9">
        <v>5</v>
      </c>
      <c r="G27" s="10"/>
      <c r="H27" s="9">
        <f t="shared" si="1"/>
        <v>20</v>
      </c>
      <c r="I27" s="11"/>
      <c r="J27" s="11">
        <f>C27/H27</f>
        <v>0.1</v>
      </c>
      <c r="K27" s="11">
        <f>D27/H27</f>
        <v>0.2</v>
      </c>
      <c r="L27" s="11">
        <f>E27/H27</f>
        <v>0.45</v>
      </c>
      <c r="M27" s="11">
        <f t="shared" si="2"/>
        <v>0.25</v>
      </c>
      <c r="N27" s="1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>
      <c r="A28" s="8"/>
      <c r="B28" s="9"/>
      <c r="C28" s="9"/>
      <c r="D28" s="9"/>
      <c r="E28" s="9"/>
      <c r="F28" s="9"/>
      <c r="G28" s="10"/>
      <c r="H28" s="9"/>
      <c r="I28" s="9"/>
      <c r="J28" s="9"/>
      <c r="K28" s="9"/>
      <c r="L28" s="9"/>
      <c r="M28" s="9"/>
      <c r="N28" s="1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>
      <c r="A29" s="8" t="s">
        <v>8</v>
      </c>
      <c r="B29" s="9">
        <v>20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>
      <c r="A31" s="17" t="s">
        <v>19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>
      <c r="A32" s="17" t="s">
        <v>18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>
      <c r="A33" s="21" t="s">
        <v>15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3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8">
      <c r="A35" s="18" t="s">
        <v>16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8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>
      <c r="A37" s="1"/>
      <c r="B37" s="20" t="s">
        <v>20</v>
      </c>
      <c r="C37" s="20"/>
      <c r="D37" s="20"/>
      <c r="E37" s="20"/>
      <c r="F37" s="20"/>
      <c r="G37" s="20"/>
      <c r="H37" s="20"/>
      <c r="I37" s="20" t="s">
        <v>13</v>
      </c>
      <c r="J37" s="20"/>
      <c r="K37" s="20"/>
      <c r="L37" s="20"/>
      <c r="M37" s="20"/>
      <c r="N37" s="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>
      <c r="A38" s="1"/>
      <c r="B38" s="7">
        <v>1</v>
      </c>
      <c r="C38" s="7">
        <v>2</v>
      </c>
      <c r="D38" s="7">
        <v>3</v>
      </c>
      <c r="E38" s="7">
        <v>4</v>
      </c>
      <c r="F38" s="7">
        <v>5</v>
      </c>
      <c r="G38" s="7"/>
      <c r="H38" s="7" t="s">
        <v>7</v>
      </c>
      <c r="I38" s="7">
        <v>1</v>
      </c>
      <c r="J38" s="7">
        <v>2</v>
      </c>
      <c r="K38" s="7">
        <v>3</v>
      </c>
      <c r="L38" s="7">
        <v>4</v>
      </c>
      <c r="M38" s="7">
        <v>5</v>
      </c>
      <c r="N38" s="3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>
      <c r="A39" s="8" t="s">
        <v>0</v>
      </c>
      <c r="B39" s="9"/>
      <c r="C39" s="9"/>
      <c r="D39" s="9"/>
      <c r="E39" s="9">
        <v>3</v>
      </c>
      <c r="F39" s="9">
        <v>14</v>
      </c>
      <c r="G39" s="10"/>
      <c r="H39" s="9">
        <f t="shared" ref="H39:H45" si="3">SUM(B39:F39)</f>
        <v>17</v>
      </c>
      <c r="I39" s="11"/>
      <c r="J39" s="11"/>
      <c r="K39" s="11"/>
      <c r="L39" s="11">
        <f>E39/H39</f>
        <v>0.17647058823529413</v>
      </c>
      <c r="M39" s="11">
        <f t="shared" ref="M39:M45" si="4">F39/H39</f>
        <v>0.82352941176470584</v>
      </c>
      <c r="N39" s="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>
      <c r="A40" s="8" t="s">
        <v>1</v>
      </c>
      <c r="B40" s="9"/>
      <c r="C40" s="9"/>
      <c r="D40" s="9"/>
      <c r="E40" s="9"/>
      <c r="F40" s="9">
        <v>17</v>
      </c>
      <c r="G40" s="7" t="s">
        <v>10</v>
      </c>
      <c r="H40" s="9">
        <f t="shared" si="3"/>
        <v>17</v>
      </c>
      <c r="I40" s="11"/>
      <c r="J40" s="11"/>
      <c r="K40" s="11"/>
      <c r="L40" s="11"/>
      <c r="M40" s="11">
        <f t="shared" si="4"/>
        <v>1</v>
      </c>
      <c r="N40" s="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>
      <c r="A41" s="8" t="s">
        <v>11</v>
      </c>
      <c r="B41" s="9"/>
      <c r="C41" s="9"/>
      <c r="D41" s="9">
        <v>1</v>
      </c>
      <c r="E41" s="9">
        <v>6</v>
      </c>
      <c r="F41" s="9">
        <v>10</v>
      </c>
      <c r="G41" s="7"/>
      <c r="H41" s="9">
        <f t="shared" si="3"/>
        <v>17</v>
      </c>
      <c r="I41" s="11"/>
      <c r="J41" s="11"/>
      <c r="K41" s="11"/>
      <c r="L41" s="11">
        <f>E41/H41</f>
        <v>0.35294117647058826</v>
      </c>
      <c r="M41" s="11">
        <f t="shared" si="4"/>
        <v>0.58823529411764708</v>
      </c>
      <c r="N41" s="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>
      <c r="A42" s="8" t="s">
        <v>4</v>
      </c>
      <c r="B42" s="9"/>
      <c r="C42" s="9"/>
      <c r="D42" s="9">
        <v>2</v>
      </c>
      <c r="E42" s="9">
        <v>8</v>
      </c>
      <c r="F42" s="9">
        <v>7</v>
      </c>
      <c r="G42" s="10"/>
      <c r="H42" s="9">
        <f t="shared" si="3"/>
        <v>17</v>
      </c>
      <c r="I42" s="11"/>
      <c r="J42" s="11"/>
      <c r="K42" s="11">
        <f>D42/H42</f>
        <v>0.11764705882352941</v>
      </c>
      <c r="L42" s="11">
        <f>E42/H42</f>
        <v>0.47058823529411764</v>
      </c>
      <c r="M42" s="11">
        <f t="shared" si="4"/>
        <v>0.41176470588235292</v>
      </c>
      <c r="N42" s="3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>
      <c r="A43" s="8" t="s">
        <v>2</v>
      </c>
      <c r="B43" s="9"/>
      <c r="C43" s="9"/>
      <c r="D43" s="9"/>
      <c r="E43" s="9">
        <v>4</v>
      </c>
      <c r="F43" s="9">
        <v>13</v>
      </c>
      <c r="G43" s="10"/>
      <c r="H43" s="9">
        <f t="shared" si="3"/>
        <v>17</v>
      </c>
      <c r="I43" s="11"/>
      <c r="J43" s="11"/>
      <c r="K43" s="11"/>
      <c r="L43" s="11">
        <f>E43/H43</f>
        <v>0.23529411764705882</v>
      </c>
      <c r="M43" s="11">
        <f t="shared" si="4"/>
        <v>0.76470588235294112</v>
      </c>
      <c r="N43" s="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>
      <c r="A44" s="8" t="s">
        <v>5</v>
      </c>
      <c r="B44" s="9"/>
      <c r="C44" s="9">
        <v>1</v>
      </c>
      <c r="D44" s="9">
        <v>4</v>
      </c>
      <c r="E44" s="9">
        <v>8</v>
      </c>
      <c r="F44" s="9">
        <v>4</v>
      </c>
      <c r="G44" s="10"/>
      <c r="H44" s="9">
        <f t="shared" si="3"/>
        <v>17</v>
      </c>
      <c r="I44" s="11"/>
      <c r="J44" s="11">
        <f>C44/H44</f>
        <v>5.8823529411764705E-2</v>
      </c>
      <c r="K44" s="11">
        <f>D44/H44</f>
        <v>0.23529411764705882</v>
      </c>
      <c r="L44" s="11">
        <f>E44/H44</f>
        <v>0.47058823529411764</v>
      </c>
      <c r="M44" s="11">
        <f t="shared" si="4"/>
        <v>0.23529411764705882</v>
      </c>
      <c r="N44" s="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>
      <c r="A45" s="8" t="s">
        <v>3</v>
      </c>
      <c r="B45" s="9"/>
      <c r="C45" s="9"/>
      <c r="D45" s="9"/>
      <c r="E45" s="9">
        <v>11</v>
      </c>
      <c r="F45" s="9">
        <v>6</v>
      </c>
      <c r="G45" s="10"/>
      <c r="H45" s="9">
        <f t="shared" si="3"/>
        <v>17</v>
      </c>
      <c r="I45" s="11"/>
      <c r="J45" s="11"/>
      <c r="K45" s="11"/>
      <c r="L45" s="11">
        <f>E45/H45</f>
        <v>0.6470588235294118</v>
      </c>
      <c r="M45" s="11">
        <f t="shared" si="4"/>
        <v>0.35294117647058826</v>
      </c>
      <c r="N45" s="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>
      <c r="A46" s="8"/>
      <c r="B46" s="9"/>
      <c r="C46" s="9"/>
      <c r="D46" s="9"/>
      <c r="E46" s="9"/>
      <c r="F46" s="9"/>
      <c r="G46" s="10"/>
      <c r="H46" s="9"/>
      <c r="I46" s="11"/>
      <c r="J46" s="11"/>
      <c r="K46" s="11"/>
      <c r="L46" s="11"/>
      <c r="M46" s="11"/>
      <c r="N46" s="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>
      <c r="A47" s="8" t="s">
        <v>8</v>
      </c>
      <c r="B47" s="9">
        <v>17</v>
      </c>
      <c r="C47" s="9"/>
      <c r="D47" s="9"/>
      <c r="E47" s="9"/>
      <c r="F47" s="9"/>
      <c r="G47" s="10"/>
      <c r="H47" s="9"/>
      <c r="I47" s="11"/>
      <c r="J47" s="11"/>
      <c r="K47" s="11"/>
      <c r="L47" s="11"/>
      <c r="M47" s="11"/>
      <c r="N47" s="3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>
      <c r="A48" s="1"/>
      <c r="B48" s="2"/>
      <c r="C48" s="2"/>
      <c r="D48" s="2"/>
      <c r="E48" s="2"/>
      <c r="F48" s="2"/>
      <c r="G48" s="2"/>
      <c r="H48" s="2"/>
      <c r="I48" s="5"/>
      <c r="J48" s="5"/>
      <c r="K48" s="5"/>
      <c r="L48" s="5"/>
      <c r="M48" s="5"/>
      <c r="N48" s="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>
      <c r="A49" s="17" t="s">
        <v>19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>
      <c r="A50" s="17" t="s">
        <v>14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>
      <c r="A51" s="21" t="s">
        <v>15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3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3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3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3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3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3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3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3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3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3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3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3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3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3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3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3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3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3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3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3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3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3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3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3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3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3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3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3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3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3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3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3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3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3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3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3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3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3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3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3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3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3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3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3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3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3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3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3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3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3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3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3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3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3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3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3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3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3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3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3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3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3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3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3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3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3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3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3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3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3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3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3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3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3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3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3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3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3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3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3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3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3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3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3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3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3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3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3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3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3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3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3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3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3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3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</sheetData>
  <mergeCells count="17">
    <mergeCell ref="A33:M33"/>
    <mergeCell ref="A1:M1"/>
    <mergeCell ref="I3:M3"/>
    <mergeCell ref="I19:M19"/>
    <mergeCell ref="A15:M15"/>
    <mergeCell ref="A16:M16"/>
    <mergeCell ref="A17:M17"/>
    <mergeCell ref="A31:M31"/>
    <mergeCell ref="A32:M32"/>
    <mergeCell ref="B19:H19"/>
    <mergeCell ref="B3:H3"/>
    <mergeCell ref="A50:M50"/>
    <mergeCell ref="A35:M35"/>
    <mergeCell ref="B37:H37"/>
    <mergeCell ref="I37:M37"/>
    <mergeCell ref="A51:M51"/>
    <mergeCell ref="A49:M49"/>
  </mergeCells>
  <printOptions gridLines="1"/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Charts</vt:lpstr>
      <vt:lpstr>Surveys</vt:lpstr>
      <vt:lpstr>Data</vt:lpstr>
    </vt:vector>
  </TitlesOfParts>
  <Company>Sam Houston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Cuthbertson, Deirdre</dc:creator>
  <cp:lastModifiedBy>Blake Tritico</cp:lastModifiedBy>
  <cp:lastPrinted>2012-09-14T17:05:15Z</cp:lastPrinted>
  <dcterms:created xsi:type="dcterms:W3CDTF">2012-09-13T13:10:50Z</dcterms:created>
  <dcterms:modified xsi:type="dcterms:W3CDTF">2012-10-29T18:40:47Z</dcterms:modified>
</cp:coreProperties>
</file>