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9255" activeTab="0"/>
  </bookViews>
  <sheets>
    <sheet name="Original Input" sheetId="1" r:id="rId1"/>
    <sheet name="Sheet2" sheetId="2" r:id="rId2"/>
    <sheet name="Sheet3" sheetId="3" r:id="rId3"/>
  </sheets>
  <definedNames>
    <definedName name="_xlnm.Print_Area" localSheetId="0">'Original Input'!$A$1:$F$414</definedName>
    <definedName name="_xlnm.Print_Titles" localSheetId="0">'Original Input'!$1:$5</definedName>
  </definedNames>
  <calcPr fullCalcOnLoad="1"/>
</workbook>
</file>

<file path=xl/sharedStrings.xml><?xml version="1.0" encoding="utf-8"?>
<sst xmlns="http://schemas.openxmlformats.org/spreadsheetml/2006/main" count="437" uniqueCount="160">
  <si>
    <t>Variables</t>
  </si>
  <si>
    <t>#</t>
  </si>
  <si>
    <t>%</t>
  </si>
  <si>
    <t>2004/2005</t>
  </si>
  <si>
    <t>Other</t>
  </si>
  <si>
    <t>Post-degree status</t>
  </si>
  <si>
    <t>Not seeking employment</t>
  </si>
  <si>
    <t>Type of employment held</t>
  </si>
  <si>
    <t>No</t>
  </si>
  <si>
    <t>Overall experience satisfaction</t>
  </si>
  <si>
    <t>Very Dissatisfied</t>
  </si>
  <si>
    <t>Somewhat Satisfied</t>
  </si>
  <si>
    <t>Satisfied</t>
  </si>
  <si>
    <t>Very Satisfied</t>
  </si>
  <si>
    <t>Somewhat Dissatisfied</t>
  </si>
  <si>
    <t>Gender</t>
  </si>
  <si>
    <t>Male</t>
  </si>
  <si>
    <t>Female</t>
  </si>
  <si>
    <t>Dissatisfied</t>
  </si>
  <si>
    <t>Ethnicity</t>
  </si>
  <si>
    <t>Afican American</t>
  </si>
  <si>
    <t>Asian</t>
  </si>
  <si>
    <t>Hispanic-Latino/a</t>
  </si>
  <si>
    <t>Caucasian</t>
  </si>
  <si>
    <t>Student Age</t>
  </si>
  <si>
    <t>Average Age of Students</t>
  </si>
  <si>
    <t>Yes</t>
  </si>
  <si>
    <t>MA- CRIMINOLOGY &amp; CRIMINAL JUSTICE EXIT SURVEY SUMMARY</t>
  </si>
  <si>
    <t>Avg. no. of semesters enrolled in program</t>
  </si>
  <si>
    <t>Average No. of Semesters Enrolled</t>
  </si>
  <si>
    <t>Continuing my graduate education</t>
  </si>
  <si>
    <t>Continuing to seek employment</t>
  </si>
  <si>
    <t>Employed @ a research institution</t>
  </si>
  <si>
    <t>Employed as practitioner in criminal justice field</t>
  </si>
  <si>
    <t>Employer Name</t>
  </si>
  <si>
    <t>McGough &amp; Associates</t>
  </si>
  <si>
    <t>SHSU</t>
  </si>
  <si>
    <t>Texas Youth Commission</t>
  </si>
  <si>
    <t>Turkish National Police</t>
  </si>
  <si>
    <t>Unanswered</t>
  </si>
  <si>
    <t>Employer City</t>
  </si>
  <si>
    <t>Austin</t>
  </si>
  <si>
    <t>Chicago</t>
  </si>
  <si>
    <t>Huntsville</t>
  </si>
  <si>
    <t>Employer State</t>
  </si>
  <si>
    <t>Illinois</t>
  </si>
  <si>
    <t>Texas</t>
  </si>
  <si>
    <t>Full/Part Time</t>
  </si>
  <si>
    <t>Full Time</t>
  </si>
  <si>
    <t>Part Time</t>
  </si>
  <si>
    <t>Administrative Assistant</t>
  </si>
  <si>
    <t>Assistant to Director of Forensic Science Department</t>
  </si>
  <si>
    <t>Police Superintendent</t>
  </si>
  <si>
    <t>Probation Coordinator</t>
  </si>
  <si>
    <t>Project Coordinator</t>
  </si>
  <si>
    <t>Average Starting Salary</t>
  </si>
  <si>
    <t>Salary Range</t>
  </si>
  <si>
    <t>less than $20,000</t>
  </si>
  <si>
    <t>$20,000 - $24,999</t>
  </si>
  <si>
    <t>$25,000 - $29,999</t>
  </si>
  <si>
    <t>$30,000 - $34,999</t>
  </si>
  <si>
    <t>$35,000 - $39,999</t>
  </si>
  <si>
    <t>$40,000 - $44,999</t>
  </si>
  <si>
    <t>$45,000 - $49,999</t>
  </si>
  <si>
    <t>Worked there prior to graduation</t>
  </si>
  <si>
    <t>Internship</t>
  </si>
  <si>
    <t>Networking (friends, family, self)</t>
  </si>
  <si>
    <t>Employment Agency</t>
  </si>
  <si>
    <t>SHSU Career Services</t>
  </si>
  <si>
    <t xml:space="preserve">SHSU faculty referral </t>
  </si>
  <si>
    <t>Internet</t>
  </si>
  <si>
    <t>Average no. of search months</t>
  </si>
  <si>
    <t>Average no. of offers</t>
  </si>
  <si>
    <t>Degree usefullness in furthering career/education</t>
  </si>
  <si>
    <t>Not at all useful</t>
  </si>
  <si>
    <t>Slightly useful</t>
  </si>
  <si>
    <t>CIRRICULUM ISSUES</t>
  </si>
  <si>
    <t>Required courses available each semester</t>
  </si>
  <si>
    <t>Strongly agree</t>
  </si>
  <si>
    <t>Moderately useful</t>
  </si>
  <si>
    <t>Very useful</t>
  </si>
  <si>
    <t>Extremely useful</t>
  </si>
  <si>
    <t>Agree</t>
  </si>
  <si>
    <t>Disagree</t>
  </si>
  <si>
    <t>Strongly disagree</t>
  </si>
  <si>
    <t>N/A</t>
  </si>
  <si>
    <t>Required courses offered frequently to allow completion in timely manner</t>
  </si>
  <si>
    <t>Required courses were valuable/useful</t>
  </si>
  <si>
    <t>Elective courses offered that were of interest</t>
  </si>
  <si>
    <t>Elective courses enrolled in were valuable/useful</t>
  </si>
  <si>
    <t>Independent study courses were available</t>
  </si>
  <si>
    <t>Independent study courses enrolled in were valuable/useful</t>
  </si>
  <si>
    <t>Study abroad opportunities were available</t>
  </si>
  <si>
    <t>Study abroad opportunities enrolled in were valuable/useful</t>
  </si>
  <si>
    <t>Internship opportunities were available</t>
  </si>
  <si>
    <t>Internship opportunities participated in were valuable/useful</t>
  </si>
  <si>
    <t>Online courses were available</t>
  </si>
  <si>
    <t>Online courses enrolled in were valuable/useful</t>
  </si>
  <si>
    <t>FUNDING</t>
  </si>
  <si>
    <t>Received funding from CCJ during program enrollment</t>
  </si>
  <si>
    <t>Funding Source</t>
  </si>
  <si>
    <t>Graduate Assistant for Faculty Member</t>
  </si>
  <si>
    <t>Endowed Scholarship via CCJ or SHSU</t>
  </si>
  <si>
    <t>Graduate Assitant in an Admin. Office (CMIT, LEMIT, Advisement, etc.)</t>
  </si>
  <si>
    <t>Graduate Assistant on an academic research grant via CCJ</t>
  </si>
  <si>
    <t>Funding Resources available</t>
  </si>
  <si>
    <t>Funding covered university related costs (textbooks, tuition, etc.)</t>
  </si>
  <si>
    <t>Funding covered non-university related costs (rent, insurance, etc.)</t>
  </si>
  <si>
    <t>Funding provided by SHSU was comparable to offers from other universities</t>
  </si>
  <si>
    <t>ADVISING/MENTORING</t>
  </si>
  <si>
    <t>Received adequate guidance on degree requirements from CCJ advisor</t>
  </si>
  <si>
    <t>Graduate Advisor available when needed</t>
  </si>
  <si>
    <t>Graduate Advisor able to assist with CCJ's policies/guidelines when needed</t>
  </si>
  <si>
    <t>ACADEMIC CONFERENECES</t>
  </si>
  <si>
    <t>Encouraged to attend conferences to make employment contacts</t>
  </si>
  <si>
    <t>Encouraged to attend/present paper at regional/national CJ conferences</t>
  </si>
  <si>
    <t>Satisfactorily reimbursed for travel expenses to regional/national CJ conferences</t>
  </si>
  <si>
    <t>THESIS PROCESS</t>
  </si>
  <si>
    <t>Guidelines/processes for completing Masters thesis were made available</t>
  </si>
  <si>
    <t>Committee chair accessible to discuss materials/plan prospectus/defense dates</t>
  </si>
  <si>
    <t>Committee accessible to discuss materials/plan prospectus/defense dates</t>
  </si>
  <si>
    <t>Faculty committee members prepared/supportive of efforts to complete process</t>
  </si>
  <si>
    <t>SOCIAL CLIMATE/RELATIONSHIPS</t>
  </si>
  <si>
    <t>Had intellectually stimulating relationships with graduate student peers</t>
  </si>
  <si>
    <t>Had intellectually stimulating relationships with members of CJ faculty</t>
  </si>
  <si>
    <t>Had intellectually stimulating relationships with graduate peers/faculty outside of CCJ</t>
  </si>
  <si>
    <t>The CCJ is welcoming to diverse students/diversity issues</t>
  </si>
  <si>
    <t>UNIVERSITY RESOURCES</t>
  </si>
  <si>
    <t>Providing own paper in graduate computer lab not an issue</t>
  </si>
  <si>
    <t>Satisfied with office assignment</t>
  </si>
  <si>
    <t>Satisfied with assigned office mate</t>
  </si>
  <si>
    <t>CJ Center readily accessible via exterier key/swipe card</t>
  </si>
  <si>
    <t>Library resources were available/helpful when needed</t>
  </si>
  <si>
    <t>SHSU writing center staff were available/helpful when needed</t>
  </si>
  <si>
    <t>Grad. Assistant for Faculty Mbr &amp; Endowed Scholarship</t>
  </si>
  <si>
    <t>Endowed Scholarship &amp; Grad. Asst. Admin Office</t>
  </si>
  <si>
    <t>Grad. Asst. for Faculty Mbr., Endowed Scholarship &amp; Grad. Asst. Admin Office</t>
  </si>
  <si>
    <t>No answer</t>
  </si>
  <si>
    <t>(N=9)</t>
  </si>
  <si>
    <t>Graduate computer labs available when needed</t>
  </si>
  <si>
    <t>Employed @ junior/community college/secondary school</t>
  </si>
  <si>
    <t>DEMOGRAPHICS</t>
  </si>
  <si>
    <t>POST DEGREE</t>
  </si>
  <si>
    <t>CRIMINAL JUSTICE/LAW ENFORCEMENT/LEGAL</t>
  </si>
  <si>
    <t>EDUCATION</t>
  </si>
  <si>
    <t>MANAGEMENT/FINANCIAL</t>
  </si>
  <si>
    <t>HEALTHCARE</t>
  </si>
  <si>
    <t>ARTS/ENTERTAINMENT</t>
  </si>
  <si>
    <t>SALES/CUSTOMER SERVICE</t>
  </si>
  <si>
    <t>MILITARY</t>
  </si>
  <si>
    <t>OTHER</t>
  </si>
  <si>
    <t>n/a</t>
  </si>
  <si>
    <t>$50,000 - $54,999</t>
  </si>
  <si>
    <t>$55,000 - $59,999</t>
  </si>
  <si>
    <t>$60,000 or more</t>
  </si>
  <si>
    <t>How did you obtain this position</t>
  </si>
  <si>
    <t>Average No. of months searched</t>
  </si>
  <si>
    <t>Average No. of job offers</t>
  </si>
  <si>
    <t>(N=1)</t>
  </si>
  <si>
    <t>Spring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</si>
</sst>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0" fillId="0" borderId="0" xfId="0" applyNumberFormat="1" applyAlignment="1">
      <alignment/>
    </xf>
    <xf numFmtId="166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I21" sqref="I21"/>
    </sheetView>
  </sheetViews>
  <sheetFormatPr defaultColWidth="9.33203125" defaultRowHeight="12.75"/>
  <cols>
    <col min="1" max="1" width="3.5" style="0" customWidth="1"/>
    <col min="2" max="2" width="78.16015625" style="0" customWidth="1"/>
    <col min="3" max="3" width="6.66015625" style="0" customWidth="1"/>
    <col min="4" max="4" width="7.83203125" style="4" customWidth="1"/>
    <col min="6" max="6" width="9" style="0" customWidth="1"/>
  </cols>
  <sheetData>
    <row r="1" spans="1:4" ht="12.75">
      <c r="A1" s="31" t="s">
        <v>27</v>
      </c>
      <c r="B1" s="31"/>
      <c r="C1" s="31"/>
      <c r="D1" s="31"/>
    </row>
    <row r="2" spans="1:4" ht="13.5" thickBot="1">
      <c r="A2" s="16"/>
      <c r="B2" s="16"/>
      <c r="C2" s="16"/>
      <c r="D2" s="16"/>
    </row>
    <row r="3" spans="3:6" s="1" customFormat="1" ht="12.75">
      <c r="C3" s="27" t="s">
        <v>3</v>
      </c>
      <c r="D3" s="28"/>
      <c r="E3" s="27" t="s">
        <v>159</v>
      </c>
      <c r="F3" s="28"/>
    </row>
    <row r="4" spans="1:6" s="1" customFormat="1" ht="13.5" thickBot="1">
      <c r="A4" s="32" t="s">
        <v>0</v>
      </c>
      <c r="B4" s="33"/>
      <c r="C4" s="29" t="s">
        <v>138</v>
      </c>
      <c r="D4" s="30"/>
      <c r="E4" s="29" t="s">
        <v>158</v>
      </c>
      <c r="F4" s="30"/>
    </row>
    <row r="5" spans="2:6" s="1" customFormat="1" ht="12.75">
      <c r="B5" s="2"/>
      <c r="C5" s="3" t="s">
        <v>1</v>
      </c>
      <c r="D5" s="5" t="s">
        <v>2</v>
      </c>
      <c r="E5" s="3" t="s">
        <v>1</v>
      </c>
      <c r="F5" s="5" t="s">
        <v>2</v>
      </c>
    </row>
    <row r="6" spans="1:4" s="1" customFormat="1" ht="12.75">
      <c r="A6" s="23" t="s">
        <v>141</v>
      </c>
      <c r="B6" s="2"/>
      <c r="C6" s="2"/>
      <c r="D6" s="17"/>
    </row>
    <row r="7" spans="1:4" s="12" customFormat="1" ht="13.5">
      <c r="A7" s="12" t="s">
        <v>15</v>
      </c>
      <c r="D7" s="15"/>
    </row>
    <row r="8" spans="2:6" ht="12.75">
      <c r="B8" t="s">
        <v>16</v>
      </c>
      <c r="C8">
        <v>2</v>
      </c>
      <c r="D8" s="4">
        <v>22.2</v>
      </c>
      <c r="E8">
        <v>1</v>
      </c>
      <c r="F8">
        <v>100</v>
      </c>
    </row>
    <row r="9" spans="2:6" ht="12.75">
      <c r="B9" t="s">
        <v>17</v>
      </c>
      <c r="C9">
        <v>7</v>
      </c>
      <c r="D9" s="4">
        <v>77.8</v>
      </c>
      <c r="E9">
        <v>0</v>
      </c>
      <c r="F9">
        <v>0</v>
      </c>
    </row>
    <row r="10" spans="3:4" s="11" customFormat="1" ht="12.75" hidden="1">
      <c r="C10" s="11">
        <f>SUM(C8:C9)</f>
        <v>9</v>
      </c>
      <c r="D10" s="11">
        <f>SUM(D8:D9)</f>
        <v>100</v>
      </c>
    </row>
    <row r="11" spans="1:4" s="12" customFormat="1" ht="13.5">
      <c r="A11" s="12" t="s">
        <v>19</v>
      </c>
      <c r="D11" s="15"/>
    </row>
    <row r="12" spans="2:6" ht="12.75">
      <c r="B12" t="s">
        <v>20</v>
      </c>
      <c r="C12">
        <v>0</v>
      </c>
      <c r="D12" s="4">
        <v>0</v>
      </c>
      <c r="E12">
        <v>0</v>
      </c>
      <c r="F12">
        <v>0</v>
      </c>
    </row>
    <row r="13" spans="2:6" ht="12.75">
      <c r="B13" t="s">
        <v>21</v>
      </c>
      <c r="C13">
        <v>1</v>
      </c>
      <c r="D13" s="4">
        <v>11.1</v>
      </c>
      <c r="E13">
        <v>0</v>
      </c>
      <c r="F13">
        <v>0</v>
      </c>
    </row>
    <row r="14" spans="2:6" ht="12.75">
      <c r="B14" t="s">
        <v>22</v>
      </c>
      <c r="C14">
        <v>1</v>
      </c>
      <c r="D14" s="4">
        <v>11.1</v>
      </c>
      <c r="E14">
        <v>0</v>
      </c>
      <c r="F14">
        <v>0</v>
      </c>
    </row>
    <row r="15" spans="2:6" ht="12.75">
      <c r="B15" t="s">
        <v>23</v>
      </c>
      <c r="C15">
        <v>6</v>
      </c>
      <c r="D15" s="4">
        <v>66.7</v>
      </c>
      <c r="E15">
        <v>0</v>
      </c>
      <c r="F15">
        <v>0</v>
      </c>
    </row>
    <row r="16" spans="2:6" ht="12.75">
      <c r="B16" t="s">
        <v>4</v>
      </c>
      <c r="C16">
        <v>1</v>
      </c>
      <c r="D16" s="4">
        <v>11.1</v>
      </c>
      <c r="E16">
        <v>1</v>
      </c>
      <c r="F16">
        <v>100</v>
      </c>
    </row>
    <row r="17" spans="3:4" s="11" customFormat="1" ht="12.75" hidden="1">
      <c r="C17" s="11">
        <f>SUM(C12:C16)</f>
        <v>9</v>
      </c>
      <c r="D17" s="11">
        <f>SUM(D12:D16)</f>
        <v>100</v>
      </c>
    </row>
    <row r="18" spans="1:4" s="12" customFormat="1" ht="13.5">
      <c r="A18" s="12" t="s">
        <v>24</v>
      </c>
      <c r="D18" s="15"/>
    </row>
    <row r="19" spans="2:5" ht="12.75">
      <c r="B19" t="s">
        <v>25</v>
      </c>
      <c r="C19">
        <v>28.33</v>
      </c>
      <c r="E19">
        <v>25</v>
      </c>
    </row>
    <row r="20" spans="2:4" s="8" customFormat="1" ht="12.75" hidden="1">
      <c r="B20" s="10"/>
      <c r="C20" s="9" t="e">
        <f>SUM(#REF!)</f>
        <v>#REF!</v>
      </c>
      <c r="D20" s="9" t="e">
        <f>SUM(#REF!)</f>
        <v>#REF!</v>
      </c>
    </row>
    <row r="21" spans="1:4" s="1" customFormat="1" ht="12.75">
      <c r="A21" s="18" t="s">
        <v>29</v>
      </c>
      <c r="B21" s="2"/>
      <c r="C21" s="2"/>
      <c r="D21" s="17"/>
    </row>
    <row r="22" spans="2:5" ht="12.75">
      <c r="B22" t="s">
        <v>28</v>
      </c>
      <c r="C22">
        <v>7.22</v>
      </c>
      <c r="E22">
        <v>4</v>
      </c>
    </row>
    <row r="23" spans="1:4" s="12" customFormat="1" ht="13.5">
      <c r="A23" s="12" t="s">
        <v>73</v>
      </c>
      <c r="D23" s="15"/>
    </row>
    <row r="24" spans="2:6" s="6" customFormat="1" ht="12.75">
      <c r="B24" s="6" t="s">
        <v>74</v>
      </c>
      <c r="C24" s="6">
        <v>0</v>
      </c>
      <c r="D24" s="7">
        <v>0</v>
      </c>
      <c r="E24" s="6">
        <v>0</v>
      </c>
      <c r="F24" s="6">
        <v>0</v>
      </c>
    </row>
    <row r="25" spans="2:6" s="6" customFormat="1" ht="12.75">
      <c r="B25" s="6" t="s">
        <v>75</v>
      </c>
      <c r="C25" s="6">
        <v>0</v>
      </c>
      <c r="D25" s="7">
        <v>0</v>
      </c>
      <c r="E25" s="6">
        <v>0</v>
      </c>
      <c r="F25" s="6">
        <v>0</v>
      </c>
    </row>
    <row r="26" spans="2:6" s="6" customFormat="1" ht="12.75">
      <c r="B26" s="6" t="s">
        <v>79</v>
      </c>
      <c r="C26" s="6">
        <v>1</v>
      </c>
      <c r="D26" s="7">
        <v>11.1</v>
      </c>
      <c r="E26" s="6">
        <v>0</v>
      </c>
      <c r="F26" s="6">
        <v>0</v>
      </c>
    </row>
    <row r="27" spans="2:6" s="6" customFormat="1" ht="12.75">
      <c r="B27" s="6" t="s">
        <v>80</v>
      </c>
      <c r="C27" s="6">
        <v>3</v>
      </c>
      <c r="D27" s="7">
        <v>33.3</v>
      </c>
      <c r="E27" s="6">
        <v>1</v>
      </c>
      <c r="F27" s="6">
        <v>100</v>
      </c>
    </row>
    <row r="28" spans="2:6" s="6" customFormat="1" ht="12.75">
      <c r="B28" s="6" t="s">
        <v>81</v>
      </c>
      <c r="C28" s="6">
        <v>5</v>
      </c>
      <c r="D28" s="7">
        <v>55.6</v>
      </c>
      <c r="E28" s="6">
        <v>0</v>
      </c>
      <c r="F28" s="6">
        <v>0</v>
      </c>
    </row>
    <row r="29" spans="3:4" s="11" customFormat="1" ht="12.75" hidden="1">
      <c r="C29" s="11">
        <f>SUM(C24:C28)</f>
        <v>9</v>
      </c>
      <c r="D29" s="11">
        <f>SUM(D24:D28)</f>
        <v>100</v>
      </c>
    </row>
    <row r="30" spans="1:4" s="12" customFormat="1" ht="13.5">
      <c r="A30" s="12" t="s">
        <v>9</v>
      </c>
      <c r="D30" s="15"/>
    </row>
    <row r="31" spans="2:6" ht="12.75">
      <c r="B31" t="s">
        <v>10</v>
      </c>
      <c r="C31" s="6">
        <v>0</v>
      </c>
      <c r="D31" s="4">
        <v>0</v>
      </c>
      <c r="E31" s="6">
        <v>0</v>
      </c>
      <c r="F31" s="6">
        <v>0</v>
      </c>
    </row>
    <row r="32" spans="2:6" ht="12.75">
      <c r="B32" t="s">
        <v>18</v>
      </c>
      <c r="C32" s="6">
        <v>0</v>
      </c>
      <c r="D32" s="4">
        <v>0</v>
      </c>
      <c r="E32" s="6">
        <v>0</v>
      </c>
      <c r="F32" s="6">
        <v>0</v>
      </c>
    </row>
    <row r="33" spans="2:6" ht="12.75">
      <c r="B33" t="s">
        <v>14</v>
      </c>
      <c r="C33" s="6">
        <v>0</v>
      </c>
      <c r="D33" s="4">
        <v>0</v>
      </c>
      <c r="E33" s="6">
        <v>0</v>
      </c>
      <c r="F33" s="6">
        <v>0</v>
      </c>
    </row>
    <row r="34" spans="2:6" ht="12.75">
      <c r="B34" t="s">
        <v>11</v>
      </c>
      <c r="C34">
        <v>1</v>
      </c>
      <c r="D34" s="4">
        <v>11.1</v>
      </c>
      <c r="E34" s="6">
        <v>0</v>
      </c>
      <c r="F34" s="6">
        <v>0</v>
      </c>
    </row>
    <row r="35" spans="2:6" ht="12.75">
      <c r="B35" t="s">
        <v>12</v>
      </c>
      <c r="C35">
        <v>3</v>
      </c>
      <c r="D35" s="4">
        <v>33.3</v>
      </c>
      <c r="E35" s="6">
        <v>1</v>
      </c>
      <c r="F35" s="6">
        <v>100</v>
      </c>
    </row>
    <row r="36" spans="2:6" ht="12.75">
      <c r="B36" t="s">
        <v>13</v>
      </c>
      <c r="C36">
        <v>5</v>
      </c>
      <c r="D36" s="4">
        <v>55.6</v>
      </c>
      <c r="E36" s="6">
        <v>0</v>
      </c>
      <c r="F36" s="6">
        <v>0</v>
      </c>
    </row>
    <row r="37" spans="3:4" s="11" customFormat="1" ht="12.75" hidden="1">
      <c r="C37" s="11">
        <f>SUM(C31:C36)</f>
        <v>9</v>
      </c>
      <c r="D37" s="11">
        <f>SUM(D31:D36)</f>
        <v>100</v>
      </c>
    </row>
    <row r="38" spans="1:4" s="12" customFormat="1" ht="13.5">
      <c r="A38" s="12" t="s">
        <v>76</v>
      </c>
      <c r="D38" s="15"/>
    </row>
    <row r="39" spans="1:4" s="12" customFormat="1" ht="13.5">
      <c r="A39" s="12" t="s">
        <v>77</v>
      </c>
      <c r="D39" s="15"/>
    </row>
    <row r="40" spans="2:6" ht="12.75">
      <c r="B40" t="s">
        <v>78</v>
      </c>
      <c r="C40">
        <v>3</v>
      </c>
      <c r="D40" s="4">
        <v>33.3</v>
      </c>
      <c r="E40">
        <v>0</v>
      </c>
      <c r="F40">
        <v>0</v>
      </c>
    </row>
    <row r="41" spans="2:6" ht="12.75">
      <c r="B41" t="s">
        <v>82</v>
      </c>
      <c r="C41">
        <v>5</v>
      </c>
      <c r="D41" s="4">
        <v>55.6</v>
      </c>
      <c r="E41">
        <v>1</v>
      </c>
      <c r="F41">
        <v>100</v>
      </c>
    </row>
    <row r="42" spans="2:6" ht="12.75">
      <c r="B42" t="s">
        <v>83</v>
      </c>
      <c r="C42">
        <v>1</v>
      </c>
      <c r="D42" s="4">
        <v>11.1</v>
      </c>
      <c r="E42">
        <v>0</v>
      </c>
      <c r="F42">
        <v>0</v>
      </c>
    </row>
    <row r="43" spans="2:6" ht="12.75">
      <c r="B43" t="s">
        <v>84</v>
      </c>
      <c r="C43">
        <v>0</v>
      </c>
      <c r="D43" s="4">
        <v>0</v>
      </c>
      <c r="E43">
        <v>0</v>
      </c>
      <c r="F43">
        <v>0</v>
      </c>
    </row>
    <row r="44" spans="2:6" ht="12.75">
      <c r="B44" t="s">
        <v>85</v>
      </c>
      <c r="C44">
        <v>0</v>
      </c>
      <c r="D44" s="4">
        <v>0</v>
      </c>
      <c r="E44">
        <v>0</v>
      </c>
      <c r="F44">
        <v>0</v>
      </c>
    </row>
    <row r="45" spans="3:4" s="11" customFormat="1" ht="12.75" hidden="1">
      <c r="C45" s="11">
        <f>SUM(C40:C44)</f>
        <v>9</v>
      </c>
      <c r="D45" s="11">
        <f>SUM(D40:D44)</f>
        <v>100</v>
      </c>
    </row>
    <row r="46" spans="1:4" s="12" customFormat="1" ht="13.5">
      <c r="A46" s="12" t="s">
        <v>86</v>
      </c>
      <c r="D46" s="15"/>
    </row>
    <row r="47" spans="2:6" ht="12.75">
      <c r="B47" t="s">
        <v>78</v>
      </c>
      <c r="C47">
        <v>2</v>
      </c>
      <c r="D47" s="4">
        <v>22.2</v>
      </c>
      <c r="E47">
        <v>0</v>
      </c>
      <c r="F47">
        <v>0</v>
      </c>
    </row>
    <row r="48" spans="2:6" ht="12.75">
      <c r="B48" t="s">
        <v>82</v>
      </c>
      <c r="C48">
        <v>7</v>
      </c>
      <c r="D48" s="4">
        <v>77.8</v>
      </c>
      <c r="E48">
        <v>1</v>
      </c>
      <c r="F48">
        <v>100</v>
      </c>
    </row>
    <row r="49" spans="2:6" ht="12.75">
      <c r="B49" t="s">
        <v>83</v>
      </c>
      <c r="C49">
        <v>0</v>
      </c>
      <c r="D49" s="4">
        <v>0</v>
      </c>
      <c r="E49">
        <v>0</v>
      </c>
      <c r="F49">
        <v>0</v>
      </c>
    </row>
    <row r="50" spans="2:6" ht="12.75">
      <c r="B50" t="s">
        <v>84</v>
      </c>
      <c r="C50">
        <v>0</v>
      </c>
      <c r="D50" s="4">
        <v>0</v>
      </c>
      <c r="E50">
        <v>0</v>
      </c>
      <c r="F50">
        <v>0</v>
      </c>
    </row>
    <row r="51" spans="2:6" ht="12.75">
      <c r="B51" t="s">
        <v>85</v>
      </c>
      <c r="C51">
        <v>0</v>
      </c>
      <c r="D51" s="4">
        <v>0</v>
      </c>
      <c r="E51">
        <v>0</v>
      </c>
      <c r="F51">
        <v>0</v>
      </c>
    </row>
    <row r="52" spans="3:4" s="11" customFormat="1" ht="12.75" hidden="1">
      <c r="C52" s="11">
        <f>SUM(C47:C51)</f>
        <v>9</v>
      </c>
      <c r="D52" s="11">
        <f>SUM(D47:D51)</f>
        <v>100</v>
      </c>
    </row>
    <row r="53" spans="1:4" s="12" customFormat="1" ht="13.5">
      <c r="A53" s="12" t="s">
        <v>87</v>
      </c>
      <c r="D53" s="15"/>
    </row>
    <row r="54" spans="2:6" ht="12.75">
      <c r="B54" t="s">
        <v>78</v>
      </c>
      <c r="C54">
        <v>4</v>
      </c>
      <c r="D54" s="4">
        <v>44.4</v>
      </c>
      <c r="E54">
        <v>0</v>
      </c>
      <c r="F54">
        <v>0</v>
      </c>
    </row>
    <row r="55" spans="2:6" ht="12.75">
      <c r="B55" t="s">
        <v>82</v>
      </c>
      <c r="C55">
        <v>5</v>
      </c>
      <c r="D55" s="4">
        <v>55.6</v>
      </c>
      <c r="E55">
        <v>1</v>
      </c>
      <c r="F55">
        <v>100</v>
      </c>
    </row>
    <row r="56" spans="2:6" ht="12.75">
      <c r="B56" t="s">
        <v>83</v>
      </c>
      <c r="C56">
        <v>0</v>
      </c>
      <c r="D56" s="4">
        <v>0</v>
      </c>
      <c r="E56">
        <v>0</v>
      </c>
      <c r="F56">
        <v>0</v>
      </c>
    </row>
    <row r="57" spans="2:6" ht="12.75">
      <c r="B57" t="s">
        <v>84</v>
      </c>
      <c r="C57">
        <v>0</v>
      </c>
      <c r="D57" s="4">
        <v>0</v>
      </c>
      <c r="E57">
        <v>0</v>
      </c>
      <c r="F57">
        <v>0</v>
      </c>
    </row>
    <row r="58" spans="2:6" ht="12.75">
      <c r="B58" t="s">
        <v>85</v>
      </c>
      <c r="C58">
        <v>0</v>
      </c>
      <c r="D58" s="4">
        <v>0</v>
      </c>
      <c r="E58">
        <v>0</v>
      </c>
      <c r="F58">
        <v>0</v>
      </c>
    </row>
    <row r="59" spans="3:4" s="11" customFormat="1" ht="12.75" hidden="1">
      <c r="C59" s="11">
        <f>SUM(C54:C58)</f>
        <v>9</v>
      </c>
      <c r="D59" s="11">
        <f>SUM(D54:D58)</f>
        <v>100</v>
      </c>
    </row>
    <row r="60" spans="1:4" s="12" customFormat="1" ht="13.5">
      <c r="A60" s="12" t="s">
        <v>88</v>
      </c>
      <c r="D60" s="15"/>
    </row>
    <row r="61" spans="2:6" ht="12.75">
      <c r="B61" t="s">
        <v>78</v>
      </c>
      <c r="C61">
        <v>3</v>
      </c>
      <c r="D61" s="4">
        <v>33.3</v>
      </c>
      <c r="E61">
        <v>0</v>
      </c>
      <c r="F61">
        <v>0</v>
      </c>
    </row>
    <row r="62" spans="2:6" ht="12.75">
      <c r="B62" t="s">
        <v>82</v>
      </c>
      <c r="C62">
        <v>3</v>
      </c>
      <c r="D62" s="4">
        <v>33.3</v>
      </c>
      <c r="E62">
        <v>1</v>
      </c>
      <c r="F62">
        <v>100</v>
      </c>
    </row>
    <row r="63" spans="2:6" ht="12.75">
      <c r="B63" t="s">
        <v>83</v>
      </c>
      <c r="C63">
        <v>3</v>
      </c>
      <c r="D63" s="4">
        <v>33.3</v>
      </c>
      <c r="E63">
        <v>0</v>
      </c>
      <c r="F63">
        <v>0</v>
      </c>
    </row>
    <row r="64" spans="2:6" ht="12.75">
      <c r="B64" t="s">
        <v>84</v>
      </c>
      <c r="C64">
        <v>0</v>
      </c>
      <c r="D64" s="4">
        <v>0</v>
      </c>
      <c r="E64">
        <v>0</v>
      </c>
      <c r="F64">
        <v>0</v>
      </c>
    </row>
    <row r="65" spans="2:6" ht="12.75">
      <c r="B65" t="s">
        <v>85</v>
      </c>
      <c r="C65">
        <v>0</v>
      </c>
      <c r="D65" s="4">
        <v>0</v>
      </c>
      <c r="E65">
        <v>0</v>
      </c>
      <c r="F65">
        <v>0</v>
      </c>
    </row>
    <row r="66" spans="3:4" s="11" customFormat="1" ht="12.75" hidden="1">
      <c r="C66" s="11">
        <f>SUM(C61:C65)</f>
        <v>9</v>
      </c>
      <c r="D66" s="11">
        <f>SUM(D61:D65)</f>
        <v>99.89999999999999</v>
      </c>
    </row>
    <row r="67" spans="1:4" s="12" customFormat="1" ht="13.5">
      <c r="A67" s="12" t="s">
        <v>89</v>
      </c>
      <c r="D67" s="15"/>
    </row>
    <row r="68" spans="2:6" ht="12.75">
      <c r="B68" t="s">
        <v>78</v>
      </c>
      <c r="C68">
        <v>5</v>
      </c>
      <c r="D68" s="4">
        <v>55.6</v>
      </c>
      <c r="E68">
        <v>0</v>
      </c>
      <c r="F68">
        <v>0</v>
      </c>
    </row>
    <row r="69" spans="2:6" ht="12.75">
      <c r="B69" t="s">
        <v>82</v>
      </c>
      <c r="C69">
        <v>4</v>
      </c>
      <c r="D69" s="4">
        <v>44.4</v>
      </c>
      <c r="E69">
        <v>1</v>
      </c>
      <c r="F69">
        <v>100</v>
      </c>
    </row>
    <row r="70" spans="2:6" ht="12.75">
      <c r="B70" t="s">
        <v>83</v>
      </c>
      <c r="C70">
        <v>0</v>
      </c>
      <c r="D70" s="4">
        <v>0</v>
      </c>
      <c r="E70">
        <v>0</v>
      </c>
      <c r="F70">
        <v>0</v>
      </c>
    </row>
    <row r="71" spans="2:6" ht="12.75">
      <c r="B71" t="s">
        <v>84</v>
      </c>
      <c r="C71">
        <v>0</v>
      </c>
      <c r="D71" s="4">
        <v>0</v>
      </c>
      <c r="E71">
        <v>0</v>
      </c>
      <c r="F71">
        <v>0</v>
      </c>
    </row>
    <row r="72" spans="2:6" ht="12.75">
      <c r="B72" t="s">
        <v>85</v>
      </c>
      <c r="C72">
        <v>0</v>
      </c>
      <c r="D72" s="4">
        <v>0</v>
      </c>
      <c r="E72">
        <v>0</v>
      </c>
      <c r="F72">
        <v>0</v>
      </c>
    </row>
    <row r="73" spans="3:4" s="11" customFormat="1" ht="12.75" hidden="1">
      <c r="C73" s="11">
        <f>SUM(C68:C72)</f>
        <v>9</v>
      </c>
      <c r="D73" s="11">
        <f>SUM(D68:D72)</f>
        <v>100</v>
      </c>
    </row>
    <row r="74" spans="1:4" s="12" customFormat="1" ht="13.5">
      <c r="A74" s="12" t="s">
        <v>90</v>
      </c>
      <c r="D74" s="15"/>
    </row>
    <row r="75" spans="2:6" ht="12.75">
      <c r="B75" t="s">
        <v>78</v>
      </c>
      <c r="C75">
        <v>4</v>
      </c>
      <c r="D75" s="4">
        <v>44.4</v>
      </c>
      <c r="E75">
        <v>0</v>
      </c>
      <c r="F75">
        <v>0</v>
      </c>
    </row>
    <row r="76" spans="2:6" ht="12.75">
      <c r="B76" t="s">
        <v>82</v>
      </c>
      <c r="C76">
        <v>3</v>
      </c>
      <c r="D76" s="4">
        <v>33.3</v>
      </c>
      <c r="E76">
        <v>0</v>
      </c>
      <c r="F76">
        <v>0</v>
      </c>
    </row>
    <row r="77" spans="2:6" ht="12.75">
      <c r="B77" t="s">
        <v>83</v>
      </c>
      <c r="C77">
        <v>1</v>
      </c>
      <c r="D77" s="4">
        <v>11.1</v>
      </c>
      <c r="E77">
        <v>0</v>
      </c>
      <c r="F77">
        <v>0</v>
      </c>
    </row>
    <row r="78" spans="2:6" ht="12.75">
      <c r="B78" t="s">
        <v>84</v>
      </c>
      <c r="C78">
        <v>0</v>
      </c>
      <c r="D78" s="4">
        <v>0</v>
      </c>
      <c r="E78">
        <v>0</v>
      </c>
      <c r="F78">
        <v>0</v>
      </c>
    </row>
    <row r="79" spans="2:6" ht="12.75">
      <c r="B79" t="s">
        <v>85</v>
      </c>
      <c r="C79">
        <v>1</v>
      </c>
      <c r="D79" s="4">
        <v>11.1</v>
      </c>
      <c r="E79">
        <v>1</v>
      </c>
      <c r="F79">
        <v>100</v>
      </c>
    </row>
    <row r="80" spans="3:4" s="11" customFormat="1" ht="12.75" hidden="1">
      <c r="C80" s="11">
        <f>SUM(C75:C79)</f>
        <v>9</v>
      </c>
      <c r="D80" s="11">
        <f>SUM(D75:D79)</f>
        <v>99.89999999999998</v>
      </c>
    </row>
    <row r="81" spans="1:4" s="12" customFormat="1" ht="13.5">
      <c r="A81" s="12" t="s">
        <v>91</v>
      </c>
      <c r="D81" s="15"/>
    </row>
    <row r="82" spans="2:6" ht="12.75">
      <c r="B82" t="s">
        <v>78</v>
      </c>
      <c r="C82">
        <v>2</v>
      </c>
      <c r="D82" s="4">
        <v>22.2</v>
      </c>
      <c r="E82">
        <v>0</v>
      </c>
      <c r="F82">
        <v>0</v>
      </c>
    </row>
    <row r="83" spans="2:6" ht="12.75">
      <c r="B83" t="s">
        <v>82</v>
      </c>
      <c r="C83">
        <v>4</v>
      </c>
      <c r="D83" s="4">
        <v>44.4</v>
      </c>
      <c r="E83">
        <v>0</v>
      </c>
      <c r="F83">
        <v>0</v>
      </c>
    </row>
    <row r="84" spans="2:6" ht="12.75">
      <c r="B84" t="s">
        <v>83</v>
      </c>
      <c r="C84">
        <v>0</v>
      </c>
      <c r="D84" s="4">
        <v>0</v>
      </c>
      <c r="E84">
        <v>0</v>
      </c>
      <c r="F84">
        <v>0</v>
      </c>
    </row>
    <row r="85" spans="2:6" ht="12.75">
      <c r="B85" t="s">
        <v>84</v>
      </c>
      <c r="C85">
        <v>0</v>
      </c>
      <c r="D85" s="4">
        <v>0</v>
      </c>
      <c r="E85">
        <v>0</v>
      </c>
      <c r="F85">
        <v>0</v>
      </c>
    </row>
    <row r="86" spans="2:6" ht="12.75">
      <c r="B86" t="s">
        <v>85</v>
      </c>
      <c r="C86">
        <v>3</v>
      </c>
      <c r="D86" s="4">
        <v>33.3</v>
      </c>
      <c r="E86">
        <v>1</v>
      </c>
      <c r="F86">
        <v>100</v>
      </c>
    </row>
    <row r="87" spans="3:4" s="11" customFormat="1" ht="12.75" hidden="1">
      <c r="C87" s="11">
        <f>SUM(C82:C86)</f>
        <v>9</v>
      </c>
      <c r="D87" s="11">
        <f>SUM(D82:D86)</f>
        <v>99.89999999999999</v>
      </c>
    </row>
    <row r="88" spans="1:4" s="12" customFormat="1" ht="13.5">
      <c r="A88" s="12" t="s">
        <v>92</v>
      </c>
      <c r="D88" s="15"/>
    </row>
    <row r="89" spans="2:6" ht="12.75">
      <c r="B89" t="s">
        <v>78</v>
      </c>
      <c r="C89">
        <v>3</v>
      </c>
      <c r="D89" s="4">
        <v>33.3</v>
      </c>
      <c r="E89">
        <v>0</v>
      </c>
      <c r="F89">
        <v>0</v>
      </c>
    </row>
    <row r="90" spans="2:6" ht="12.75">
      <c r="B90" t="s">
        <v>82</v>
      </c>
      <c r="C90">
        <v>3</v>
      </c>
      <c r="D90" s="4">
        <v>33.3</v>
      </c>
      <c r="E90">
        <v>1</v>
      </c>
      <c r="F90">
        <v>100</v>
      </c>
    </row>
    <row r="91" spans="2:6" ht="12.75">
      <c r="B91" t="s">
        <v>83</v>
      </c>
      <c r="C91">
        <v>1</v>
      </c>
      <c r="D91" s="4">
        <v>11.1</v>
      </c>
      <c r="E91">
        <v>0</v>
      </c>
      <c r="F91">
        <v>0</v>
      </c>
    </row>
    <row r="92" spans="2:6" ht="12.75">
      <c r="B92" t="s">
        <v>84</v>
      </c>
      <c r="C92">
        <v>0</v>
      </c>
      <c r="D92" s="4">
        <v>0</v>
      </c>
      <c r="E92">
        <v>0</v>
      </c>
      <c r="F92">
        <v>0</v>
      </c>
    </row>
    <row r="93" spans="2:6" ht="12.75">
      <c r="B93" t="s">
        <v>85</v>
      </c>
      <c r="C93">
        <v>2</v>
      </c>
      <c r="D93" s="4">
        <v>22.2</v>
      </c>
      <c r="E93">
        <v>0</v>
      </c>
      <c r="F93">
        <v>0</v>
      </c>
    </row>
    <row r="94" spans="3:4" s="11" customFormat="1" ht="12.75" hidden="1">
      <c r="C94" s="11">
        <f>SUM(C89:C93)</f>
        <v>9</v>
      </c>
      <c r="D94" s="11">
        <f>SUM(D89:D93)</f>
        <v>99.89999999999999</v>
      </c>
    </row>
    <row r="95" spans="1:4" s="12" customFormat="1" ht="13.5">
      <c r="A95" s="12" t="s">
        <v>93</v>
      </c>
      <c r="D95" s="15"/>
    </row>
    <row r="96" spans="2:6" ht="12.75">
      <c r="B96" t="s">
        <v>78</v>
      </c>
      <c r="C96">
        <v>1</v>
      </c>
      <c r="D96" s="4">
        <v>11.1</v>
      </c>
      <c r="E96">
        <v>0</v>
      </c>
      <c r="F96">
        <v>0</v>
      </c>
    </row>
    <row r="97" spans="2:6" ht="12.75">
      <c r="B97" t="s">
        <v>82</v>
      </c>
      <c r="C97">
        <v>2</v>
      </c>
      <c r="D97" s="4">
        <v>22.2</v>
      </c>
      <c r="E97">
        <v>0</v>
      </c>
      <c r="F97">
        <v>0</v>
      </c>
    </row>
    <row r="98" spans="2:6" ht="12.75">
      <c r="B98" t="s">
        <v>83</v>
      </c>
      <c r="C98">
        <v>0</v>
      </c>
      <c r="D98" s="4">
        <v>0</v>
      </c>
      <c r="E98">
        <v>0</v>
      </c>
      <c r="F98">
        <v>0</v>
      </c>
    </row>
    <row r="99" spans="2:6" ht="12.75">
      <c r="B99" t="s">
        <v>84</v>
      </c>
      <c r="C99">
        <v>0</v>
      </c>
      <c r="D99" s="4">
        <v>0</v>
      </c>
      <c r="E99">
        <v>0</v>
      </c>
      <c r="F99">
        <v>0</v>
      </c>
    </row>
    <row r="100" spans="2:6" ht="12.75">
      <c r="B100" t="s">
        <v>85</v>
      </c>
      <c r="C100">
        <v>6</v>
      </c>
      <c r="D100" s="4">
        <v>66.7</v>
      </c>
      <c r="E100">
        <v>1</v>
      </c>
      <c r="F100">
        <v>100</v>
      </c>
    </row>
    <row r="101" spans="3:4" s="11" customFormat="1" ht="12.75" hidden="1">
      <c r="C101" s="11">
        <f>SUM(C96:C100)</f>
        <v>9</v>
      </c>
      <c r="D101" s="11">
        <f>SUM(D96:D100)</f>
        <v>100</v>
      </c>
    </row>
    <row r="102" spans="1:4" s="12" customFormat="1" ht="13.5">
      <c r="A102" s="12" t="s">
        <v>94</v>
      </c>
      <c r="D102" s="15"/>
    </row>
    <row r="103" spans="2:6" ht="12.75">
      <c r="B103" t="s">
        <v>78</v>
      </c>
      <c r="C103">
        <v>2</v>
      </c>
      <c r="D103" s="4">
        <v>22.2</v>
      </c>
      <c r="E103">
        <v>0</v>
      </c>
      <c r="F103">
        <v>0</v>
      </c>
    </row>
    <row r="104" spans="2:6" ht="12.75">
      <c r="B104" t="s">
        <v>82</v>
      </c>
      <c r="C104">
        <v>3</v>
      </c>
      <c r="D104" s="4">
        <v>33.3</v>
      </c>
      <c r="E104">
        <v>1</v>
      </c>
      <c r="F104">
        <v>100</v>
      </c>
    </row>
    <row r="105" spans="2:6" ht="12.75">
      <c r="B105" t="s">
        <v>83</v>
      </c>
      <c r="C105">
        <v>1</v>
      </c>
      <c r="D105" s="4">
        <v>11.1</v>
      </c>
      <c r="E105">
        <v>0</v>
      </c>
      <c r="F105">
        <v>0</v>
      </c>
    </row>
    <row r="106" spans="2:6" ht="12.75">
      <c r="B106" t="s">
        <v>84</v>
      </c>
      <c r="C106">
        <v>0</v>
      </c>
      <c r="D106" s="4">
        <v>0</v>
      </c>
      <c r="E106">
        <v>0</v>
      </c>
      <c r="F106">
        <v>0</v>
      </c>
    </row>
    <row r="107" spans="2:6" ht="12.75">
      <c r="B107" t="s">
        <v>85</v>
      </c>
      <c r="C107">
        <v>3</v>
      </c>
      <c r="D107" s="4">
        <v>33.3</v>
      </c>
      <c r="E107">
        <v>0</v>
      </c>
      <c r="F107">
        <v>0</v>
      </c>
    </row>
    <row r="108" spans="3:4" s="11" customFormat="1" ht="12.75" hidden="1">
      <c r="C108" s="11">
        <f>SUM(C103:C107)</f>
        <v>9</v>
      </c>
      <c r="D108" s="11">
        <f>SUM(D103:D107)</f>
        <v>99.89999999999999</v>
      </c>
    </row>
    <row r="109" spans="1:4" s="12" customFormat="1" ht="13.5">
      <c r="A109" s="12" t="s">
        <v>95</v>
      </c>
      <c r="D109" s="15"/>
    </row>
    <row r="110" spans="2:6" ht="12.75">
      <c r="B110" t="s">
        <v>78</v>
      </c>
      <c r="C110">
        <v>2</v>
      </c>
      <c r="D110" s="4">
        <v>22.2</v>
      </c>
      <c r="E110">
        <v>0</v>
      </c>
      <c r="F110">
        <v>0</v>
      </c>
    </row>
    <row r="111" spans="2:6" ht="12.75">
      <c r="B111" t="s">
        <v>82</v>
      </c>
      <c r="C111">
        <v>0</v>
      </c>
      <c r="D111" s="4">
        <v>0</v>
      </c>
      <c r="E111">
        <v>0</v>
      </c>
      <c r="F111">
        <v>0</v>
      </c>
    </row>
    <row r="112" spans="2:6" ht="12.75">
      <c r="B112" t="s">
        <v>83</v>
      </c>
      <c r="C112">
        <v>0</v>
      </c>
      <c r="D112" s="4">
        <v>0</v>
      </c>
      <c r="E112">
        <v>0</v>
      </c>
      <c r="F112">
        <v>0</v>
      </c>
    </row>
    <row r="113" spans="2:6" ht="12.75">
      <c r="B113" t="s">
        <v>84</v>
      </c>
      <c r="C113">
        <v>0</v>
      </c>
      <c r="D113" s="4">
        <v>0</v>
      </c>
      <c r="E113">
        <v>0</v>
      </c>
      <c r="F113">
        <v>0</v>
      </c>
    </row>
    <row r="114" spans="2:6" ht="12.75">
      <c r="B114" t="s">
        <v>85</v>
      </c>
      <c r="C114">
        <v>7</v>
      </c>
      <c r="D114" s="4">
        <v>77.8</v>
      </c>
      <c r="E114">
        <v>1</v>
      </c>
      <c r="F114">
        <v>100</v>
      </c>
    </row>
    <row r="115" spans="3:4" s="11" customFormat="1" ht="12.75" hidden="1">
      <c r="C115" s="11">
        <f>SUM(C110:C114)</f>
        <v>9</v>
      </c>
      <c r="D115" s="11">
        <f>SUM(D110:D114)</f>
        <v>100</v>
      </c>
    </row>
    <row r="116" spans="1:4" s="12" customFormat="1" ht="13.5">
      <c r="A116" s="12" t="s">
        <v>96</v>
      </c>
      <c r="D116" s="15"/>
    </row>
    <row r="117" spans="2:6" ht="12.75">
      <c r="B117" t="s">
        <v>78</v>
      </c>
      <c r="C117">
        <v>0</v>
      </c>
      <c r="D117" s="4">
        <v>0</v>
      </c>
      <c r="E117">
        <v>0</v>
      </c>
      <c r="F117">
        <v>0</v>
      </c>
    </row>
    <row r="118" spans="2:6" ht="12.75">
      <c r="B118" t="s">
        <v>82</v>
      </c>
      <c r="C118">
        <v>5</v>
      </c>
      <c r="D118" s="4">
        <v>55.6</v>
      </c>
      <c r="E118">
        <v>0</v>
      </c>
      <c r="F118">
        <v>0</v>
      </c>
    </row>
    <row r="119" spans="2:6" ht="12.75">
      <c r="B119" t="s">
        <v>83</v>
      </c>
      <c r="C119">
        <v>1</v>
      </c>
      <c r="D119" s="4">
        <v>11.1</v>
      </c>
      <c r="E119">
        <v>0</v>
      </c>
      <c r="F119">
        <v>0</v>
      </c>
    </row>
    <row r="120" spans="2:6" ht="12.75">
      <c r="B120" t="s">
        <v>84</v>
      </c>
      <c r="C120">
        <v>0</v>
      </c>
      <c r="D120" s="4">
        <v>0</v>
      </c>
      <c r="E120">
        <v>0</v>
      </c>
      <c r="F120">
        <v>0</v>
      </c>
    </row>
    <row r="121" spans="2:6" ht="12.75">
      <c r="B121" t="s">
        <v>85</v>
      </c>
      <c r="C121">
        <v>3</v>
      </c>
      <c r="D121" s="4">
        <v>33.3</v>
      </c>
      <c r="E121">
        <v>1</v>
      </c>
      <c r="F121">
        <v>100</v>
      </c>
    </row>
    <row r="122" spans="3:4" s="11" customFormat="1" ht="12.75" hidden="1">
      <c r="C122" s="11">
        <f>SUM(C117:C121)</f>
        <v>9</v>
      </c>
      <c r="D122" s="11">
        <f>SUM(D117:D121)</f>
        <v>100</v>
      </c>
    </row>
    <row r="123" spans="1:4" s="12" customFormat="1" ht="13.5">
      <c r="A123" s="12" t="s">
        <v>97</v>
      </c>
      <c r="D123" s="15"/>
    </row>
    <row r="124" spans="2:6" ht="12.75">
      <c r="B124" t="s">
        <v>78</v>
      </c>
      <c r="C124">
        <v>0</v>
      </c>
      <c r="D124" s="4">
        <v>0</v>
      </c>
      <c r="E124">
        <v>0</v>
      </c>
      <c r="F124">
        <v>0</v>
      </c>
    </row>
    <row r="125" spans="2:6" ht="12.75">
      <c r="B125" t="s">
        <v>82</v>
      </c>
      <c r="C125">
        <v>4</v>
      </c>
      <c r="D125" s="4">
        <v>44.4</v>
      </c>
      <c r="E125">
        <v>0</v>
      </c>
      <c r="F125">
        <v>0</v>
      </c>
    </row>
    <row r="126" spans="2:6" ht="12.75">
      <c r="B126" t="s">
        <v>83</v>
      </c>
      <c r="C126">
        <v>0</v>
      </c>
      <c r="D126" s="4">
        <v>0</v>
      </c>
      <c r="E126">
        <v>0</v>
      </c>
      <c r="F126">
        <v>0</v>
      </c>
    </row>
    <row r="127" spans="2:6" ht="12.75">
      <c r="B127" t="s">
        <v>84</v>
      </c>
      <c r="C127">
        <v>0</v>
      </c>
      <c r="D127" s="4">
        <v>0</v>
      </c>
      <c r="E127">
        <v>0</v>
      </c>
      <c r="F127">
        <v>0</v>
      </c>
    </row>
    <row r="128" spans="2:6" ht="12.75">
      <c r="B128" t="s">
        <v>85</v>
      </c>
      <c r="C128">
        <v>5</v>
      </c>
      <c r="D128" s="4">
        <v>55.6</v>
      </c>
      <c r="E128">
        <v>1</v>
      </c>
      <c r="F128">
        <v>100</v>
      </c>
    </row>
    <row r="129" spans="3:4" s="11" customFormat="1" ht="12.75" hidden="1">
      <c r="C129" s="11">
        <f>SUM(C124:C128)</f>
        <v>9</v>
      </c>
      <c r="D129" s="11">
        <f>SUM(D124:D128)</f>
        <v>100</v>
      </c>
    </row>
    <row r="130" spans="1:4" s="12" customFormat="1" ht="13.5">
      <c r="A130" s="12" t="s">
        <v>98</v>
      </c>
      <c r="D130" s="15"/>
    </row>
    <row r="131" spans="1:4" s="12" customFormat="1" ht="13.5">
      <c r="A131" s="12" t="s">
        <v>99</v>
      </c>
      <c r="D131" s="15"/>
    </row>
    <row r="132" spans="2:6" ht="12.75">
      <c r="B132" t="s">
        <v>8</v>
      </c>
      <c r="C132">
        <v>0</v>
      </c>
      <c r="D132" s="4">
        <v>0</v>
      </c>
      <c r="E132">
        <v>0</v>
      </c>
      <c r="F132">
        <v>0</v>
      </c>
    </row>
    <row r="133" spans="2:6" ht="12.75">
      <c r="B133" t="s">
        <v>26</v>
      </c>
      <c r="C133">
        <v>9</v>
      </c>
      <c r="D133" s="4">
        <v>100</v>
      </c>
      <c r="E133">
        <v>1</v>
      </c>
      <c r="F133">
        <v>100</v>
      </c>
    </row>
    <row r="134" spans="3:4" s="11" customFormat="1" ht="12.75" hidden="1">
      <c r="C134" s="11">
        <f>SUM(C132:C133)</f>
        <v>9</v>
      </c>
      <c r="D134" s="11">
        <f>SUM(D132:D133)</f>
        <v>100</v>
      </c>
    </row>
    <row r="135" spans="1:4" s="12" customFormat="1" ht="13.5">
      <c r="A135" s="12" t="s">
        <v>100</v>
      </c>
      <c r="D135" s="15"/>
    </row>
    <row r="136" spans="2:6" ht="12.75">
      <c r="B136" t="s">
        <v>101</v>
      </c>
      <c r="C136">
        <v>0</v>
      </c>
      <c r="D136" s="4">
        <v>0</v>
      </c>
      <c r="E136">
        <v>1</v>
      </c>
      <c r="F136">
        <v>100</v>
      </c>
    </row>
    <row r="137" spans="2:6" ht="12.75">
      <c r="B137" t="s">
        <v>102</v>
      </c>
      <c r="C137">
        <v>4</v>
      </c>
      <c r="D137" s="4">
        <v>44.4</v>
      </c>
      <c r="E137">
        <v>0</v>
      </c>
      <c r="F137">
        <v>0</v>
      </c>
    </row>
    <row r="138" spans="2:6" ht="12.75">
      <c r="B138" t="s">
        <v>103</v>
      </c>
      <c r="C138">
        <v>0</v>
      </c>
      <c r="D138" s="4">
        <v>0</v>
      </c>
      <c r="E138">
        <v>0</v>
      </c>
      <c r="F138">
        <v>0</v>
      </c>
    </row>
    <row r="139" spans="2:6" ht="12.75">
      <c r="B139" t="s">
        <v>104</v>
      </c>
      <c r="C139">
        <v>0</v>
      </c>
      <c r="D139" s="4">
        <v>0</v>
      </c>
      <c r="E139">
        <v>0</v>
      </c>
      <c r="F139">
        <v>0</v>
      </c>
    </row>
    <row r="140" spans="2:6" ht="12.75">
      <c r="B140" t="s">
        <v>4</v>
      </c>
      <c r="C140">
        <v>2</v>
      </c>
      <c r="D140" s="4">
        <v>22.2</v>
      </c>
      <c r="E140">
        <v>0</v>
      </c>
      <c r="F140">
        <v>0</v>
      </c>
    </row>
    <row r="141" spans="2:6" ht="12.75">
      <c r="B141" t="s">
        <v>134</v>
      </c>
      <c r="C141">
        <v>1</v>
      </c>
      <c r="D141" s="4">
        <v>11.1</v>
      </c>
      <c r="E141">
        <v>0</v>
      </c>
      <c r="F141">
        <v>0</v>
      </c>
    </row>
    <row r="142" spans="2:6" ht="12.75">
      <c r="B142" t="s">
        <v>136</v>
      </c>
      <c r="C142">
        <v>1</v>
      </c>
      <c r="D142" s="4">
        <v>11.1</v>
      </c>
      <c r="E142">
        <v>0</v>
      </c>
      <c r="F142">
        <v>0</v>
      </c>
    </row>
    <row r="143" spans="2:6" ht="12.75">
      <c r="B143" t="s">
        <v>135</v>
      </c>
      <c r="C143">
        <v>1</v>
      </c>
      <c r="D143" s="4">
        <v>11.1</v>
      </c>
      <c r="E143">
        <v>0</v>
      </c>
      <c r="F143">
        <v>0</v>
      </c>
    </row>
    <row r="144" spans="3:4" s="11" customFormat="1" ht="12.75" hidden="1">
      <c r="C144" s="11">
        <f>SUM(C136:C143)</f>
        <v>9</v>
      </c>
      <c r="D144" s="11">
        <f>SUM(D136:D143)</f>
        <v>99.89999999999998</v>
      </c>
    </row>
    <row r="145" spans="1:4" s="12" customFormat="1" ht="13.5">
      <c r="A145" s="12" t="s">
        <v>105</v>
      </c>
      <c r="D145" s="15"/>
    </row>
    <row r="146" spans="2:6" ht="12.75">
      <c r="B146" t="s">
        <v>78</v>
      </c>
      <c r="C146">
        <v>4</v>
      </c>
      <c r="D146" s="4">
        <v>44.4</v>
      </c>
      <c r="E146">
        <v>0</v>
      </c>
      <c r="F146">
        <v>0</v>
      </c>
    </row>
    <row r="147" spans="2:6" ht="12.75">
      <c r="B147" t="s">
        <v>82</v>
      </c>
      <c r="C147">
        <v>5</v>
      </c>
      <c r="D147" s="4">
        <v>55.6</v>
      </c>
      <c r="E147">
        <v>1</v>
      </c>
      <c r="F147">
        <v>100</v>
      </c>
    </row>
    <row r="148" spans="2:6" ht="12.75">
      <c r="B148" t="s">
        <v>83</v>
      </c>
      <c r="C148">
        <v>0</v>
      </c>
      <c r="D148" s="4">
        <v>0</v>
      </c>
      <c r="E148">
        <v>0</v>
      </c>
      <c r="F148">
        <v>0</v>
      </c>
    </row>
    <row r="149" spans="2:6" ht="12.75">
      <c r="B149" t="s">
        <v>84</v>
      </c>
      <c r="C149">
        <v>0</v>
      </c>
      <c r="D149" s="4">
        <v>0</v>
      </c>
      <c r="E149">
        <v>0</v>
      </c>
      <c r="F149">
        <v>0</v>
      </c>
    </row>
    <row r="150" spans="3:4" s="11" customFormat="1" ht="12.75" hidden="1">
      <c r="C150" s="11">
        <f>SUM(C146:C149)</f>
        <v>9</v>
      </c>
      <c r="D150" s="11">
        <f>SUM(D146:D149)</f>
        <v>100</v>
      </c>
    </row>
    <row r="151" spans="1:4" s="12" customFormat="1" ht="13.5">
      <c r="A151" s="12" t="s">
        <v>106</v>
      </c>
      <c r="D151" s="15"/>
    </row>
    <row r="152" spans="2:6" ht="12.75">
      <c r="B152" t="s">
        <v>78</v>
      </c>
      <c r="C152">
        <v>2</v>
      </c>
      <c r="D152" s="4">
        <v>22.2</v>
      </c>
      <c r="E152">
        <v>0</v>
      </c>
      <c r="F152">
        <v>0</v>
      </c>
    </row>
    <row r="153" spans="2:6" ht="12.75">
      <c r="B153" t="s">
        <v>82</v>
      </c>
      <c r="C153">
        <v>5</v>
      </c>
      <c r="D153" s="4">
        <v>55.6</v>
      </c>
      <c r="E153">
        <v>0</v>
      </c>
      <c r="F153">
        <v>0</v>
      </c>
    </row>
    <row r="154" spans="2:6" ht="12.75">
      <c r="B154" t="s">
        <v>83</v>
      </c>
      <c r="C154">
        <v>1</v>
      </c>
      <c r="D154" s="4">
        <v>11.1</v>
      </c>
      <c r="E154">
        <v>1</v>
      </c>
      <c r="F154">
        <v>100</v>
      </c>
    </row>
    <row r="155" spans="2:6" ht="12.75">
      <c r="B155" t="s">
        <v>84</v>
      </c>
      <c r="C155">
        <v>1</v>
      </c>
      <c r="D155" s="4">
        <v>11.1</v>
      </c>
      <c r="E155">
        <v>0</v>
      </c>
      <c r="F155">
        <v>0</v>
      </c>
    </row>
    <row r="156" spans="3:4" s="11" customFormat="1" ht="12.75" hidden="1">
      <c r="C156" s="11">
        <f>SUM(C152:C155)</f>
        <v>9</v>
      </c>
      <c r="D156" s="11">
        <f>SUM(D152:D155)</f>
        <v>99.99999999999999</v>
      </c>
    </row>
    <row r="157" spans="1:4" s="12" customFormat="1" ht="13.5">
      <c r="A157" s="12" t="s">
        <v>107</v>
      </c>
      <c r="D157" s="15"/>
    </row>
    <row r="158" spans="2:6" ht="12.75">
      <c r="B158" t="s">
        <v>78</v>
      </c>
      <c r="C158">
        <v>1</v>
      </c>
      <c r="D158" s="4">
        <v>11.1</v>
      </c>
      <c r="E158">
        <v>0</v>
      </c>
      <c r="F158">
        <v>0</v>
      </c>
    </row>
    <row r="159" spans="2:6" ht="12.75">
      <c r="B159" t="s">
        <v>82</v>
      </c>
      <c r="C159">
        <v>1</v>
      </c>
      <c r="D159" s="4">
        <v>11.1</v>
      </c>
      <c r="E159">
        <v>0</v>
      </c>
      <c r="F159">
        <v>0</v>
      </c>
    </row>
    <row r="160" spans="2:6" ht="12.75">
      <c r="B160" t="s">
        <v>83</v>
      </c>
      <c r="C160">
        <v>4</v>
      </c>
      <c r="D160" s="4">
        <v>44.4</v>
      </c>
      <c r="E160">
        <v>0</v>
      </c>
      <c r="F160">
        <v>0</v>
      </c>
    </row>
    <row r="161" spans="2:6" ht="12.75">
      <c r="B161" t="s">
        <v>84</v>
      </c>
      <c r="C161">
        <v>3</v>
      </c>
      <c r="D161" s="4">
        <v>33.3</v>
      </c>
      <c r="E161">
        <v>1</v>
      </c>
      <c r="F161">
        <v>100</v>
      </c>
    </row>
    <row r="162" spans="3:4" s="11" customFormat="1" ht="12.75" hidden="1">
      <c r="C162" s="11">
        <f>SUM(C158:C161)</f>
        <v>9</v>
      </c>
      <c r="D162" s="11">
        <f>SUM(D158:D161)</f>
        <v>99.89999999999999</v>
      </c>
    </row>
    <row r="163" spans="1:4" s="12" customFormat="1" ht="13.5">
      <c r="A163" s="12" t="s">
        <v>108</v>
      </c>
      <c r="D163" s="15"/>
    </row>
    <row r="164" spans="2:6" ht="12.75">
      <c r="B164" t="s">
        <v>78</v>
      </c>
      <c r="C164">
        <v>4</v>
      </c>
      <c r="D164" s="4">
        <v>44.4</v>
      </c>
      <c r="E164">
        <v>0</v>
      </c>
      <c r="F164">
        <v>0</v>
      </c>
    </row>
    <row r="165" spans="2:6" ht="12.75">
      <c r="B165" t="s">
        <v>82</v>
      </c>
      <c r="C165">
        <v>0</v>
      </c>
      <c r="D165" s="4">
        <v>0</v>
      </c>
      <c r="E165">
        <v>0</v>
      </c>
      <c r="F165">
        <v>0</v>
      </c>
    </row>
    <row r="166" spans="2:6" ht="12.75">
      <c r="B166" t="s">
        <v>83</v>
      </c>
      <c r="C166">
        <v>1</v>
      </c>
      <c r="D166" s="4">
        <v>11.1</v>
      </c>
      <c r="E166">
        <v>1</v>
      </c>
      <c r="F166">
        <v>100</v>
      </c>
    </row>
    <row r="167" spans="2:6" ht="12.75">
      <c r="B167" t="s">
        <v>84</v>
      </c>
      <c r="C167">
        <v>1</v>
      </c>
      <c r="D167" s="4">
        <v>11.1</v>
      </c>
      <c r="E167">
        <v>0</v>
      </c>
      <c r="F167">
        <v>0</v>
      </c>
    </row>
    <row r="168" spans="2:6" ht="12.75">
      <c r="B168" t="s">
        <v>137</v>
      </c>
      <c r="C168">
        <v>3</v>
      </c>
      <c r="D168" s="4">
        <v>33.3</v>
      </c>
      <c r="E168">
        <v>0</v>
      </c>
      <c r="F168">
        <v>0</v>
      </c>
    </row>
    <row r="169" spans="3:4" s="11" customFormat="1" ht="12.75" hidden="1">
      <c r="C169" s="11">
        <f>SUM(C164:C168)</f>
        <v>9</v>
      </c>
      <c r="D169" s="11">
        <f>SUM(D164:D168)</f>
        <v>99.89999999999999</v>
      </c>
    </row>
    <row r="170" spans="1:4" s="12" customFormat="1" ht="13.5">
      <c r="A170" s="12" t="s">
        <v>109</v>
      </c>
      <c r="D170" s="15"/>
    </row>
    <row r="171" spans="1:4" s="12" customFormat="1" ht="13.5">
      <c r="A171" s="12" t="s">
        <v>110</v>
      </c>
      <c r="D171" s="15"/>
    </row>
    <row r="172" spans="2:6" ht="12.75">
      <c r="B172" t="s">
        <v>78</v>
      </c>
      <c r="C172">
        <v>2</v>
      </c>
      <c r="D172" s="4">
        <v>22.2</v>
      </c>
      <c r="E172">
        <v>0</v>
      </c>
      <c r="F172">
        <v>0</v>
      </c>
    </row>
    <row r="173" spans="2:6" ht="12.75">
      <c r="B173" t="s">
        <v>82</v>
      </c>
      <c r="C173">
        <v>7</v>
      </c>
      <c r="D173" s="4">
        <v>77.8</v>
      </c>
      <c r="E173">
        <v>1</v>
      </c>
      <c r="F173">
        <v>100</v>
      </c>
    </row>
    <row r="174" spans="2:6" ht="12.75">
      <c r="B174" t="s">
        <v>83</v>
      </c>
      <c r="C174">
        <v>0</v>
      </c>
      <c r="D174" s="4">
        <v>0</v>
      </c>
      <c r="E174">
        <v>0</v>
      </c>
      <c r="F174">
        <v>0</v>
      </c>
    </row>
    <row r="175" spans="2:6" ht="12.75">
      <c r="B175" t="s">
        <v>84</v>
      </c>
      <c r="C175">
        <v>0</v>
      </c>
      <c r="D175" s="4">
        <v>0</v>
      </c>
      <c r="E175">
        <v>0</v>
      </c>
      <c r="F175">
        <v>0</v>
      </c>
    </row>
    <row r="176" spans="3:4" s="11" customFormat="1" ht="12.75" hidden="1">
      <c r="C176" s="11">
        <f>SUM(C172:C175)</f>
        <v>9</v>
      </c>
      <c r="D176" s="11">
        <f>SUM(D172:D175)</f>
        <v>100</v>
      </c>
    </row>
    <row r="177" spans="1:4" s="12" customFormat="1" ht="13.5">
      <c r="A177" s="12" t="s">
        <v>111</v>
      </c>
      <c r="D177" s="15"/>
    </row>
    <row r="178" spans="2:6" ht="12.75">
      <c r="B178" t="s">
        <v>78</v>
      </c>
      <c r="C178">
        <v>6</v>
      </c>
      <c r="D178" s="4">
        <v>66.7</v>
      </c>
      <c r="E178">
        <v>0</v>
      </c>
      <c r="F178">
        <v>0</v>
      </c>
    </row>
    <row r="179" spans="2:6" ht="12.75">
      <c r="B179" t="s">
        <v>82</v>
      </c>
      <c r="C179">
        <v>3</v>
      </c>
      <c r="D179" s="4">
        <v>33.3</v>
      </c>
      <c r="E179">
        <v>1</v>
      </c>
      <c r="F179">
        <v>100</v>
      </c>
    </row>
    <row r="180" spans="2:6" ht="12.75">
      <c r="B180" t="s">
        <v>83</v>
      </c>
      <c r="C180">
        <v>0</v>
      </c>
      <c r="D180" s="4">
        <v>0</v>
      </c>
      <c r="E180">
        <v>0</v>
      </c>
      <c r="F180">
        <v>0</v>
      </c>
    </row>
    <row r="181" spans="2:6" ht="12.75">
      <c r="B181" t="s">
        <v>84</v>
      </c>
      <c r="C181">
        <v>0</v>
      </c>
      <c r="D181" s="4">
        <v>0</v>
      </c>
      <c r="E181">
        <v>0</v>
      </c>
      <c r="F181">
        <v>0</v>
      </c>
    </row>
    <row r="182" spans="3:4" s="11" customFormat="1" ht="12.75" hidden="1">
      <c r="C182" s="11">
        <f>SUM(C178:C181)</f>
        <v>9</v>
      </c>
      <c r="D182" s="11">
        <f>SUM(D178:D181)</f>
        <v>100</v>
      </c>
    </row>
    <row r="183" spans="1:4" s="12" customFormat="1" ht="13.5">
      <c r="A183" s="12" t="s">
        <v>112</v>
      </c>
      <c r="D183" s="15"/>
    </row>
    <row r="184" spans="2:6" ht="12.75">
      <c r="B184" t="s">
        <v>78</v>
      </c>
      <c r="C184">
        <v>3</v>
      </c>
      <c r="D184" s="4">
        <v>33.3</v>
      </c>
      <c r="E184">
        <v>0</v>
      </c>
      <c r="F184">
        <v>0</v>
      </c>
    </row>
    <row r="185" spans="2:6" ht="12.75">
      <c r="B185" t="s">
        <v>82</v>
      </c>
      <c r="C185">
        <v>6</v>
      </c>
      <c r="D185" s="4">
        <v>66.7</v>
      </c>
      <c r="E185">
        <v>1</v>
      </c>
      <c r="F185">
        <v>100</v>
      </c>
    </row>
    <row r="186" spans="2:6" ht="12.75">
      <c r="B186" t="s">
        <v>83</v>
      </c>
      <c r="C186">
        <v>0</v>
      </c>
      <c r="D186" s="4">
        <v>0</v>
      </c>
      <c r="E186">
        <v>0</v>
      </c>
      <c r="F186">
        <v>0</v>
      </c>
    </row>
    <row r="187" spans="2:6" ht="12.75">
      <c r="B187" t="s">
        <v>84</v>
      </c>
      <c r="C187">
        <v>0</v>
      </c>
      <c r="D187" s="4">
        <v>0</v>
      </c>
      <c r="E187">
        <v>0</v>
      </c>
      <c r="F187">
        <v>0</v>
      </c>
    </row>
    <row r="188" spans="3:4" s="11" customFormat="1" ht="12.75" hidden="1">
      <c r="C188" s="11">
        <f>SUM(C184:C187)</f>
        <v>9</v>
      </c>
      <c r="D188" s="11">
        <f>SUM(D184:D187)</f>
        <v>100</v>
      </c>
    </row>
    <row r="189" spans="1:4" s="12" customFormat="1" ht="13.5">
      <c r="A189" s="12" t="s">
        <v>113</v>
      </c>
      <c r="D189" s="15"/>
    </row>
    <row r="190" spans="1:4" s="12" customFormat="1" ht="13.5">
      <c r="A190" s="12" t="s">
        <v>115</v>
      </c>
      <c r="D190" s="15"/>
    </row>
    <row r="191" spans="2:6" ht="12.75">
      <c r="B191" t="s">
        <v>78</v>
      </c>
      <c r="C191">
        <v>3</v>
      </c>
      <c r="D191" s="4">
        <v>33.3</v>
      </c>
      <c r="E191">
        <v>0</v>
      </c>
      <c r="F191">
        <v>0</v>
      </c>
    </row>
    <row r="192" spans="2:6" ht="12.75">
      <c r="B192" t="s">
        <v>82</v>
      </c>
      <c r="C192">
        <v>5</v>
      </c>
      <c r="D192" s="4">
        <v>55.6</v>
      </c>
      <c r="E192">
        <v>1</v>
      </c>
      <c r="F192">
        <v>100</v>
      </c>
    </row>
    <row r="193" spans="2:6" ht="12.75">
      <c r="B193" t="s">
        <v>83</v>
      </c>
      <c r="C193">
        <v>0</v>
      </c>
      <c r="D193" s="4">
        <v>0</v>
      </c>
      <c r="E193">
        <v>0</v>
      </c>
      <c r="F193">
        <v>0</v>
      </c>
    </row>
    <row r="194" spans="2:6" ht="12.75">
      <c r="B194" t="s">
        <v>84</v>
      </c>
      <c r="C194">
        <v>0</v>
      </c>
      <c r="D194" s="4">
        <v>0</v>
      </c>
      <c r="E194">
        <v>0</v>
      </c>
      <c r="F194">
        <v>0</v>
      </c>
    </row>
    <row r="195" spans="2:6" ht="12.75">
      <c r="B195" t="s">
        <v>137</v>
      </c>
      <c r="C195">
        <v>1</v>
      </c>
      <c r="D195" s="4">
        <v>11.1</v>
      </c>
      <c r="E195">
        <v>0</v>
      </c>
      <c r="F195">
        <v>0</v>
      </c>
    </row>
    <row r="196" spans="3:4" s="11" customFormat="1" ht="12.75" hidden="1">
      <c r="C196" s="11">
        <f>SUM(C191:C195)</f>
        <v>9</v>
      </c>
      <c r="D196" s="11">
        <f>SUM(D191:D195)</f>
        <v>100</v>
      </c>
    </row>
    <row r="197" spans="1:4" s="12" customFormat="1" ht="13.5">
      <c r="A197" s="12" t="s">
        <v>114</v>
      </c>
      <c r="D197" s="15"/>
    </row>
    <row r="198" spans="2:6" ht="12.75">
      <c r="B198" t="s">
        <v>78</v>
      </c>
      <c r="C198">
        <v>0</v>
      </c>
      <c r="D198" s="4">
        <v>0</v>
      </c>
      <c r="E198">
        <v>0</v>
      </c>
      <c r="F198">
        <v>0</v>
      </c>
    </row>
    <row r="199" spans="2:6" ht="12.75">
      <c r="B199" t="s">
        <v>82</v>
      </c>
      <c r="C199">
        <v>6</v>
      </c>
      <c r="D199" s="4">
        <v>66.7</v>
      </c>
      <c r="E199">
        <v>1</v>
      </c>
      <c r="F199">
        <v>100</v>
      </c>
    </row>
    <row r="200" spans="2:6" ht="12.75">
      <c r="B200" t="s">
        <v>83</v>
      </c>
      <c r="C200">
        <v>2</v>
      </c>
      <c r="D200" s="4">
        <v>22.2</v>
      </c>
      <c r="E200">
        <v>0</v>
      </c>
      <c r="F200">
        <v>0</v>
      </c>
    </row>
    <row r="201" spans="2:6" ht="12.75">
      <c r="B201" t="s">
        <v>84</v>
      </c>
      <c r="C201">
        <v>0</v>
      </c>
      <c r="D201" s="4">
        <v>0</v>
      </c>
      <c r="E201">
        <v>0</v>
      </c>
      <c r="F201">
        <v>0</v>
      </c>
    </row>
    <row r="202" spans="2:6" ht="12.75">
      <c r="B202" t="s">
        <v>137</v>
      </c>
      <c r="C202">
        <v>1</v>
      </c>
      <c r="D202" s="4">
        <v>11.1</v>
      </c>
      <c r="E202">
        <v>0</v>
      </c>
      <c r="F202">
        <v>0</v>
      </c>
    </row>
    <row r="203" spans="3:4" s="11" customFormat="1" ht="12.75" hidden="1">
      <c r="C203" s="11">
        <f>SUM(C198:C202)</f>
        <v>9</v>
      </c>
      <c r="D203" s="11">
        <f>SUM(D198:D202)</f>
        <v>100</v>
      </c>
    </row>
    <row r="204" spans="1:4" s="12" customFormat="1" ht="13.5">
      <c r="A204" s="12" t="s">
        <v>116</v>
      </c>
      <c r="D204" s="15"/>
    </row>
    <row r="205" spans="2:6" ht="12.75">
      <c r="B205" t="s">
        <v>78</v>
      </c>
      <c r="C205">
        <v>1</v>
      </c>
      <c r="D205" s="4">
        <v>11.1</v>
      </c>
      <c r="E205">
        <v>0</v>
      </c>
      <c r="F205">
        <v>0</v>
      </c>
    </row>
    <row r="206" spans="2:6" ht="12.75">
      <c r="B206" t="s">
        <v>82</v>
      </c>
      <c r="C206">
        <v>0</v>
      </c>
      <c r="D206" s="4">
        <v>0</v>
      </c>
      <c r="E206">
        <v>1</v>
      </c>
      <c r="F206">
        <v>100</v>
      </c>
    </row>
    <row r="207" spans="2:6" ht="12.75">
      <c r="B207" t="s">
        <v>83</v>
      </c>
      <c r="C207">
        <v>2</v>
      </c>
      <c r="D207" s="4">
        <v>22.2</v>
      </c>
      <c r="E207">
        <v>0</v>
      </c>
      <c r="F207">
        <v>0</v>
      </c>
    </row>
    <row r="208" spans="2:6" ht="12.75">
      <c r="B208" t="s">
        <v>84</v>
      </c>
      <c r="C208">
        <v>2</v>
      </c>
      <c r="D208" s="4">
        <v>22.2</v>
      </c>
      <c r="E208">
        <v>0</v>
      </c>
      <c r="F208">
        <v>0</v>
      </c>
    </row>
    <row r="209" spans="2:6" ht="12.75">
      <c r="B209" t="s">
        <v>137</v>
      </c>
      <c r="C209">
        <v>4</v>
      </c>
      <c r="D209" s="4">
        <v>44.4</v>
      </c>
      <c r="E209">
        <v>0</v>
      </c>
      <c r="F209">
        <v>0</v>
      </c>
    </row>
    <row r="210" spans="3:4" s="11" customFormat="1" ht="12.75" hidden="1">
      <c r="C210" s="11">
        <f>SUM(C205:C209)</f>
        <v>9</v>
      </c>
      <c r="D210" s="11">
        <f>SUM(D205:D209)</f>
        <v>99.9</v>
      </c>
    </row>
    <row r="211" spans="1:4" s="12" customFormat="1" ht="13.5">
      <c r="A211" s="12" t="s">
        <v>117</v>
      </c>
      <c r="D211" s="15"/>
    </row>
    <row r="212" spans="1:4" s="12" customFormat="1" ht="13.5">
      <c r="A212" s="12" t="s">
        <v>118</v>
      </c>
      <c r="D212" s="15"/>
    </row>
    <row r="213" spans="2:6" ht="12.75">
      <c r="B213" t="s">
        <v>78</v>
      </c>
      <c r="C213">
        <v>1</v>
      </c>
      <c r="D213" s="4">
        <v>11.1</v>
      </c>
      <c r="E213">
        <v>0</v>
      </c>
      <c r="F213">
        <v>0</v>
      </c>
    </row>
    <row r="214" spans="2:6" ht="12.75">
      <c r="B214" t="s">
        <v>82</v>
      </c>
      <c r="C214">
        <v>6</v>
      </c>
      <c r="D214" s="4">
        <v>66.7</v>
      </c>
      <c r="E214">
        <v>1</v>
      </c>
      <c r="F214">
        <v>100</v>
      </c>
    </row>
    <row r="215" spans="2:6" ht="12.75">
      <c r="B215" t="s">
        <v>83</v>
      </c>
      <c r="C215">
        <v>1</v>
      </c>
      <c r="D215" s="4">
        <v>11.1</v>
      </c>
      <c r="E215">
        <v>0</v>
      </c>
      <c r="F215">
        <v>0</v>
      </c>
    </row>
    <row r="216" spans="2:6" ht="12.75">
      <c r="B216" t="s">
        <v>84</v>
      </c>
      <c r="C216">
        <v>1</v>
      </c>
      <c r="D216" s="4">
        <v>11.1</v>
      </c>
      <c r="E216">
        <v>0</v>
      </c>
      <c r="F216">
        <v>0</v>
      </c>
    </row>
    <row r="217" spans="3:4" s="11" customFormat="1" ht="12.75" hidden="1">
      <c r="C217" s="11">
        <f>SUM(C213:C216)</f>
        <v>9</v>
      </c>
      <c r="D217" s="11">
        <f>SUM(D213:D216)</f>
        <v>99.99999999999999</v>
      </c>
    </row>
    <row r="218" spans="1:4" s="12" customFormat="1" ht="13.5">
      <c r="A218" s="12" t="s">
        <v>119</v>
      </c>
      <c r="D218" s="15"/>
    </row>
    <row r="219" spans="2:6" ht="12.75">
      <c r="B219" t="s">
        <v>78</v>
      </c>
      <c r="C219">
        <v>6</v>
      </c>
      <c r="D219" s="4">
        <v>66.7</v>
      </c>
      <c r="E219">
        <v>1</v>
      </c>
      <c r="F219">
        <v>100</v>
      </c>
    </row>
    <row r="220" spans="2:6" ht="12.75">
      <c r="B220" t="s">
        <v>82</v>
      </c>
      <c r="C220">
        <v>3</v>
      </c>
      <c r="D220" s="4">
        <v>33.3</v>
      </c>
      <c r="E220">
        <v>0</v>
      </c>
      <c r="F220">
        <v>0</v>
      </c>
    </row>
    <row r="221" spans="2:6" ht="12.75">
      <c r="B221" t="s">
        <v>83</v>
      </c>
      <c r="C221">
        <v>0</v>
      </c>
      <c r="D221" s="4">
        <v>0</v>
      </c>
      <c r="E221">
        <v>0</v>
      </c>
      <c r="F221">
        <v>0</v>
      </c>
    </row>
    <row r="222" spans="2:6" ht="12.75">
      <c r="B222" t="s">
        <v>84</v>
      </c>
      <c r="C222">
        <v>0</v>
      </c>
      <c r="D222" s="4">
        <v>0</v>
      </c>
      <c r="E222">
        <v>0</v>
      </c>
      <c r="F222">
        <v>0</v>
      </c>
    </row>
    <row r="223" spans="3:4" s="11" customFormat="1" ht="12.75" hidden="1">
      <c r="C223" s="11">
        <f>SUM(C219:C222)</f>
        <v>9</v>
      </c>
      <c r="D223" s="11">
        <f>SUM(D219:D222)</f>
        <v>100</v>
      </c>
    </row>
    <row r="224" spans="1:4" s="12" customFormat="1" ht="13.5">
      <c r="A224" s="12" t="s">
        <v>120</v>
      </c>
      <c r="D224" s="15"/>
    </row>
    <row r="225" spans="2:6" ht="12.75">
      <c r="B225" t="s">
        <v>78</v>
      </c>
      <c r="C225">
        <v>3</v>
      </c>
      <c r="D225" s="4">
        <v>33.3</v>
      </c>
      <c r="E225">
        <v>1</v>
      </c>
      <c r="F225">
        <v>100</v>
      </c>
    </row>
    <row r="226" spans="2:6" ht="12.75">
      <c r="B226" t="s">
        <v>82</v>
      </c>
      <c r="C226">
        <v>5</v>
      </c>
      <c r="D226" s="4">
        <v>55.6</v>
      </c>
      <c r="E226">
        <v>0</v>
      </c>
      <c r="F226">
        <v>0</v>
      </c>
    </row>
    <row r="227" spans="2:6" ht="12.75">
      <c r="B227" t="s">
        <v>83</v>
      </c>
      <c r="C227">
        <v>1</v>
      </c>
      <c r="D227" s="4">
        <v>11.1</v>
      </c>
      <c r="E227">
        <v>0</v>
      </c>
      <c r="F227">
        <v>0</v>
      </c>
    </row>
    <row r="228" spans="2:6" ht="12.75">
      <c r="B228" t="s">
        <v>84</v>
      </c>
      <c r="C228">
        <v>0</v>
      </c>
      <c r="D228" s="4">
        <v>0</v>
      </c>
      <c r="E228">
        <v>0</v>
      </c>
      <c r="F228">
        <v>0</v>
      </c>
    </row>
    <row r="229" spans="3:4" s="11" customFormat="1" ht="12.75" hidden="1">
      <c r="C229" s="11">
        <f>SUM(C225:C228)</f>
        <v>9</v>
      </c>
      <c r="D229" s="11">
        <f>SUM(D225:D228)</f>
        <v>100</v>
      </c>
    </row>
    <row r="230" spans="1:4" s="12" customFormat="1" ht="13.5">
      <c r="A230" s="12" t="s">
        <v>121</v>
      </c>
      <c r="D230" s="15"/>
    </row>
    <row r="231" spans="2:6" ht="12.75">
      <c r="B231" t="s">
        <v>78</v>
      </c>
      <c r="C231">
        <v>5</v>
      </c>
      <c r="D231" s="4">
        <v>55.6</v>
      </c>
      <c r="E231">
        <v>0</v>
      </c>
      <c r="F231">
        <v>0</v>
      </c>
    </row>
    <row r="232" spans="2:6" ht="12.75">
      <c r="B232" t="s">
        <v>82</v>
      </c>
      <c r="C232">
        <v>3</v>
      </c>
      <c r="D232" s="4">
        <v>33.3</v>
      </c>
      <c r="E232">
        <v>1</v>
      </c>
      <c r="F232">
        <v>100</v>
      </c>
    </row>
    <row r="233" spans="2:6" ht="12.75">
      <c r="B233" t="s">
        <v>83</v>
      </c>
      <c r="C233">
        <v>0</v>
      </c>
      <c r="D233" s="4">
        <v>0</v>
      </c>
      <c r="E233">
        <v>0</v>
      </c>
      <c r="F233">
        <v>0</v>
      </c>
    </row>
    <row r="234" spans="2:6" ht="12.75">
      <c r="B234" t="s">
        <v>84</v>
      </c>
      <c r="C234">
        <v>1</v>
      </c>
      <c r="D234" s="4">
        <v>11.1</v>
      </c>
      <c r="E234">
        <v>0</v>
      </c>
      <c r="F234">
        <v>0</v>
      </c>
    </row>
    <row r="235" spans="3:4" s="11" customFormat="1" ht="11.25" customHeight="1" hidden="1">
      <c r="C235" s="11">
        <f>SUM(C231:C234)</f>
        <v>9</v>
      </c>
      <c r="D235" s="11">
        <f>SUM(D231:D234)</f>
        <v>100</v>
      </c>
    </row>
    <row r="236" spans="1:4" s="12" customFormat="1" ht="13.5">
      <c r="A236" s="12" t="s">
        <v>122</v>
      </c>
      <c r="D236" s="15"/>
    </row>
    <row r="237" spans="1:4" s="12" customFormat="1" ht="13.5">
      <c r="A237" s="12" t="s">
        <v>123</v>
      </c>
      <c r="D237" s="15"/>
    </row>
    <row r="238" spans="2:6" ht="12.75">
      <c r="B238" t="s">
        <v>78</v>
      </c>
      <c r="C238">
        <v>4</v>
      </c>
      <c r="D238" s="4">
        <v>44.4</v>
      </c>
      <c r="E238">
        <v>1</v>
      </c>
      <c r="F238">
        <v>100</v>
      </c>
    </row>
    <row r="239" spans="2:6" ht="12.75">
      <c r="B239" t="s">
        <v>82</v>
      </c>
      <c r="C239">
        <v>5</v>
      </c>
      <c r="D239" s="4">
        <v>55.6</v>
      </c>
      <c r="E239">
        <v>0</v>
      </c>
      <c r="F239">
        <v>0</v>
      </c>
    </row>
    <row r="240" spans="2:6" ht="12.75">
      <c r="B240" t="s">
        <v>83</v>
      </c>
      <c r="C240">
        <v>0</v>
      </c>
      <c r="D240" s="4">
        <v>0</v>
      </c>
      <c r="E240">
        <v>0</v>
      </c>
      <c r="F240">
        <v>0</v>
      </c>
    </row>
    <row r="241" spans="2:6" ht="12.75">
      <c r="B241" t="s">
        <v>84</v>
      </c>
      <c r="C241">
        <v>0</v>
      </c>
      <c r="D241" s="4">
        <v>0</v>
      </c>
      <c r="E241">
        <v>0</v>
      </c>
      <c r="F241">
        <v>0</v>
      </c>
    </row>
    <row r="242" spans="3:4" s="11" customFormat="1" ht="12.75" hidden="1">
      <c r="C242" s="11">
        <f>SUM(C238:C241)</f>
        <v>9</v>
      </c>
      <c r="D242" s="11">
        <f>SUM(D238:D241)</f>
        <v>100</v>
      </c>
    </row>
    <row r="243" spans="1:4" s="12" customFormat="1" ht="13.5">
      <c r="A243" s="12" t="s">
        <v>124</v>
      </c>
      <c r="D243" s="15"/>
    </row>
    <row r="244" spans="2:6" ht="12.75">
      <c r="B244" t="s">
        <v>78</v>
      </c>
      <c r="C244">
        <v>3</v>
      </c>
      <c r="D244" s="4">
        <v>33.3</v>
      </c>
      <c r="E244">
        <v>0</v>
      </c>
      <c r="F244">
        <v>0</v>
      </c>
    </row>
    <row r="245" spans="2:6" ht="12.75">
      <c r="B245" t="s">
        <v>82</v>
      </c>
      <c r="C245">
        <v>5</v>
      </c>
      <c r="D245" s="4">
        <v>55.6</v>
      </c>
      <c r="E245">
        <v>1</v>
      </c>
      <c r="F245">
        <v>100</v>
      </c>
    </row>
    <row r="246" spans="2:6" ht="12.75">
      <c r="B246" t="s">
        <v>83</v>
      </c>
      <c r="C246">
        <v>1</v>
      </c>
      <c r="D246" s="4">
        <v>11.1</v>
      </c>
      <c r="E246">
        <v>0</v>
      </c>
      <c r="F246">
        <v>0</v>
      </c>
    </row>
    <row r="247" spans="2:6" ht="12.75">
      <c r="B247" t="s">
        <v>84</v>
      </c>
      <c r="C247">
        <v>0</v>
      </c>
      <c r="D247" s="4">
        <v>0</v>
      </c>
      <c r="E247">
        <v>0</v>
      </c>
      <c r="F247">
        <v>0</v>
      </c>
    </row>
    <row r="248" spans="3:4" s="11" customFormat="1" ht="12.75" hidden="1">
      <c r="C248" s="11">
        <f>SUM(C244:C247)</f>
        <v>9</v>
      </c>
      <c r="D248" s="11">
        <f>SUM(D244:D247)</f>
        <v>100</v>
      </c>
    </row>
    <row r="249" spans="1:4" s="12" customFormat="1" ht="13.5">
      <c r="A249" s="12" t="s">
        <v>125</v>
      </c>
      <c r="D249" s="15"/>
    </row>
    <row r="250" spans="2:6" ht="12.75">
      <c r="B250" t="s">
        <v>78</v>
      </c>
      <c r="C250">
        <v>2</v>
      </c>
      <c r="D250" s="4">
        <v>22.2</v>
      </c>
      <c r="E250">
        <v>0</v>
      </c>
      <c r="F250">
        <v>0</v>
      </c>
    </row>
    <row r="251" spans="2:6" ht="12.75">
      <c r="B251" t="s">
        <v>82</v>
      </c>
      <c r="C251">
        <v>4</v>
      </c>
      <c r="D251" s="4">
        <v>44.4</v>
      </c>
      <c r="E251">
        <v>0</v>
      </c>
      <c r="F251">
        <v>0</v>
      </c>
    </row>
    <row r="252" spans="2:6" ht="12.75">
      <c r="B252" t="s">
        <v>83</v>
      </c>
      <c r="C252">
        <v>1</v>
      </c>
      <c r="D252" s="4">
        <v>11.1</v>
      </c>
      <c r="E252">
        <v>1</v>
      </c>
      <c r="F252">
        <v>100</v>
      </c>
    </row>
    <row r="253" spans="2:6" ht="12.75">
      <c r="B253" t="s">
        <v>84</v>
      </c>
      <c r="C253">
        <v>2</v>
      </c>
      <c r="D253" s="4">
        <v>22.2</v>
      </c>
      <c r="E253">
        <v>0</v>
      </c>
      <c r="F253">
        <v>0</v>
      </c>
    </row>
    <row r="254" spans="3:4" s="11" customFormat="1" ht="12.75" hidden="1">
      <c r="C254" s="11">
        <f>SUM(C250:C253)</f>
        <v>9</v>
      </c>
      <c r="D254" s="11">
        <f>SUM(D250:D253)</f>
        <v>99.89999999999999</v>
      </c>
    </row>
    <row r="255" spans="1:4" s="12" customFormat="1" ht="13.5">
      <c r="A255" s="12" t="s">
        <v>126</v>
      </c>
      <c r="D255" s="15"/>
    </row>
    <row r="256" spans="2:6" ht="12.75">
      <c r="B256" t="s">
        <v>78</v>
      </c>
      <c r="C256">
        <v>8</v>
      </c>
      <c r="D256" s="4">
        <v>88.9</v>
      </c>
      <c r="E256">
        <v>0</v>
      </c>
      <c r="F256">
        <v>0</v>
      </c>
    </row>
    <row r="257" spans="2:6" ht="12.75">
      <c r="B257" t="s">
        <v>82</v>
      </c>
      <c r="C257">
        <v>1</v>
      </c>
      <c r="D257" s="4">
        <v>11.1</v>
      </c>
      <c r="E257">
        <v>1</v>
      </c>
      <c r="F257">
        <v>100</v>
      </c>
    </row>
    <row r="258" spans="2:6" ht="12.75">
      <c r="B258" t="s">
        <v>83</v>
      </c>
      <c r="C258">
        <v>0</v>
      </c>
      <c r="D258" s="4">
        <v>0</v>
      </c>
      <c r="E258">
        <v>0</v>
      </c>
      <c r="F258">
        <v>0</v>
      </c>
    </row>
    <row r="259" spans="2:6" ht="12.75">
      <c r="B259" t="s">
        <v>84</v>
      </c>
      <c r="C259">
        <v>0</v>
      </c>
      <c r="D259" s="4">
        <v>0</v>
      </c>
      <c r="E259">
        <v>0</v>
      </c>
      <c r="F259">
        <v>0</v>
      </c>
    </row>
    <row r="260" spans="3:4" s="11" customFormat="1" ht="12.75" hidden="1">
      <c r="C260" s="11">
        <f>SUM(C256:C259)</f>
        <v>9</v>
      </c>
      <c r="D260" s="11">
        <f>SUM(D256:D259)</f>
        <v>100</v>
      </c>
    </row>
    <row r="261" spans="1:4" s="12" customFormat="1" ht="13.5">
      <c r="A261" s="12" t="s">
        <v>127</v>
      </c>
      <c r="D261" s="15"/>
    </row>
    <row r="262" spans="1:4" s="12" customFormat="1" ht="13.5">
      <c r="A262" s="12" t="s">
        <v>139</v>
      </c>
      <c r="D262" s="15"/>
    </row>
    <row r="263" spans="2:6" ht="12.75">
      <c r="B263" t="s">
        <v>78</v>
      </c>
      <c r="C263">
        <v>3</v>
      </c>
      <c r="D263" s="4">
        <v>33.3</v>
      </c>
      <c r="E263">
        <v>0</v>
      </c>
      <c r="F263">
        <v>0</v>
      </c>
    </row>
    <row r="264" spans="2:6" ht="12.75">
      <c r="B264" t="s">
        <v>82</v>
      </c>
      <c r="C264">
        <v>3</v>
      </c>
      <c r="D264" s="4">
        <v>33.3</v>
      </c>
      <c r="E264">
        <v>1</v>
      </c>
      <c r="F264">
        <v>100</v>
      </c>
    </row>
    <row r="265" spans="2:6" ht="12.75">
      <c r="B265" t="s">
        <v>83</v>
      </c>
      <c r="C265">
        <v>0</v>
      </c>
      <c r="D265" s="4">
        <v>0</v>
      </c>
      <c r="E265">
        <v>0</v>
      </c>
      <c r="F265">
        <v>0</v>
      </c>
    </row>
    <row r="266" spans="2:6" ht="12.75">
      <c r="B266" t="s">
        <v>84</v>
      </c>
      <c r="C266">
        <v>1</v>
      </c>
      <c r="D266" s="4">
        <v>11.1</v>
      </c>
      <c r="E266">
        <v>0</v>
      </c>
      <c r="F266">
        <v>0</v>
      </c>
    </row>
    <row r="267" spans="2:6" ht="12.75">
      <c r="B267" t="s">
        <v>85</v>
      </c>
      <c r="C267">
        <v>2</v>
      </c>
      <c r="D267" s="4">
        <v>22.2</v>
      </c>
      <c r="E267">
        <v>0</v>
      </c>
      <c r="F267">
        <v>0</v>
      </c>
    </row>
    <row r="268" spans="3:4" s="11" customFormat="1" ht="12.75" hidden="1">
      <c r="C268" s="11">
        <f>SUM(C263:C267)</f>
        <v>9</v>
      </c>
      <c r="D268" s="11">
        <f>SUM(D263:D267)</f>
        <v>99.89999999999999</v>
      </c>
    </row>
    <row r="269" spans="1:4" s="12" customFormat="1" ht="13.5">
      <c r="A269" s="12" t="s">
        <v>128</v>
      </c>
      <c r="D269" s="15"/>
    </row>
    <row r="270" spans="2:6" ht="12.75">
      <c r="B270" t="s">
        <v>78</v>
      </c>
      <c r="C270">
        <v>1</v>
      </c>
      <c r="D270" s="4">
        <v>11.1</v>
      </c>
      <c r="E270">
        <v>0</v>
      </c>
      <c r="F270">
        <v>0</v>
      </c>
    </row>
    <row r="271" spans="2:6" ht="12.75">
      <c r="B271" t="s">
        <v>82</v>
      </c>
      <c r="C271">
        <v>4</v>
      </c>
      <c r="D271" s="4">
        <v>44.4</v>
      </c>
      <c r="E271">
        <v>0</v>
      </c>
      <c r="F271">
        <v>0</v>
      </c>
    </row>
    <row r="272" spans="2:6" ht="12.75">
      <c r="B272" t="s">
        <v>83</v>
      </c>
      <c r="C272">
        <v>1</v>
      </c>
      <c r="D272" s="4">
        <v>11.1</v>
      </c>
      <c r="E272">
        <v>1</v>
      </c>
      <c r="F272">
        <v>100</v>
      </c>
    </row>
    <row r="273" spans="2:6" ht="12.75">
      <c r="B273" t="s">
        <v>84</v>
      </c>
      <c r="C273">
        <v>1</v>
      </c>
      <c r="D273" s="4">
        <v>11.1</v>
      </c>
      <c r="E273">
        <v>0</v>
      </c>
      <c r="F273">
        <v>0</v>
      </c>
    </row>
    <row r="274" spans="2:6" ht="12.75">
      <c r="B274" t="s">
        <v>85</v>
      </c>
      <c r="C274">
        <v>2</v>
      </c>
      <c r="D274" s="4">
        <v>22.2</v>
      </c>
      <c r="E274">
        <v>0</v>
      </c>
      <c r="F274">
        <v>0</v>
      </c>
    </row>
    <row r="275" spans="3:4" s="11" customFormat="1" ht="12.75" hidden="1">
      <c r="C275" s="11">
        <f>SUM(C270:C274)</f>
        <v>9</v>
      </c>
      <c r="D275" s="11">
        <f>SUM(D270:D274)</f>
        <v>99.89999999999999</v>
      </c>
    </row>
    <row r="276" spans="1:4" s="12" customFormat="1" ht="13.5">
      <c r="A276" s="12" t="s">
        <v>129</v>
      </c>
      <c r="D276" s="15"/>
    </row>
    <row r="277" spans="2:6" ht="12.75">
      <c r="B277" t="s">
        <v>78</v>
      </c>
      <c r="C277">
        <v>2</v>
      </c>
      <c r="D277" s="4">
        <v>22.2</v>
      </c>
      <c r="E277">
        <v>0</v>
      </c>
      <c r="F277">
        <v>0</v>
      </c>
    </row>
    <row r="278" spans="2:6" ht="12.75">
      <c r="B278" t="s">
        <v>82</v>
      </c>
      <c r="C278">
        <v>2</v>
      </c>
      <c r="D278" s="4">
        <v>22.2</v>
      </c>
      <c r="E278">
        <v>0</v>
      </c>
      <c r="F278">
        <v>0</v>
      </c>
    </row>
    <row r="279" spans="2:6" ht="12.75">
      <c r="B279" t="s">
        <v>83</v>
      </c>
      <c r="C279">
        <v>0</v>
      </c>
      <c r="D279" s="4">
        <v>0</v>
      </c>
      <c r="E279">
        <v>0</v>
      </c>
      <c r="F279">
        <v>0</v>
      </c>
    </row>
    <row r="280" spans="2:6" ht="12.75">
      <c r="B280" t="s">
        <v>84</v>
      </c>
      <c r="C280">
        <v>0</v>
      </c>
      <c r="D280" s="4">
        <v>0</v>
      </c>
      <c r="E280">
        <v>0</v>
      </c>
      <c r="F280">
        <v>0</v>
      </c>
    </row>
    <row r="281" spans="2:6" ht="12.75">
      <c r="B281" t="s">
        <v>85</v>
      </c>
      <c r="C281">
        <v>5</v>
      </c>
      <c r="D281" s="4">
        <v>55.6</v>
      </c>
      <c r="E281">
        <v>1</v>
      </c>
      <c r="F281">
        <v>100</v>
      </c>
    </row>
    <row r="282" spans="3:4" s="11" customFormat="1" ht="12.75" hidden="1">
      <c r="C282" s="11">
        <f>SUM(C277:C281)</f>
        <v>9</v>
      </c>
      <c r="D282" s="11">
        <f>SUM(D277:D281)</f>
        <v>100</v>
      </c>
    </row>
    <row r="283" spans="1:4" s="12" customFormat="1" ht="13.5">
      <c r="A283" s="12" t="s">
        <v>130</v>
      </c>
      <c r="D283" s="15"/>
    </row>
    <row r="284" spans="2:6" ht="12.75">
      <c r="B284" t="s">
        <v>78</v>
      </c>
      <c r="C284">
        <v>2</v>
      </c>
      <c r="D284" s="4">
        <v>22.2</v>
      </c>
      <c r="E284">
        <v>0</v>
      </c>
      <c r="F284">
        <v>0</v>
      </c>
    </row>
    <row r="285" spans="2:6" ht="12.75">
      <c r="B285" t="s">
        <v>82</v>
      </c>
      <c r="C285">
        <v>2</v>
      </c>
      <c r="D285" s="4">
        <v>22.2</v>
      </c>
      <c r="E285">
        <v>0</v>
      </c>
      <c r="F285">
        <v>0</v>
      </c>
    </row>
    <row r="286" spans="2:6" ht="12.75">
      <c r="B286" t="s">
        <v>83</v>
      </c>
      <c r="C286">
        <v>0</v>
      </c>
      <c r="D286" s="4">
        <v>0</v>
      </c>
      <c r="E286">
        <v>0</v>
      </c>
      <c r="F286">
        <v>0</v>
      </c>
    </row>
    <row r="287" spans="2:6" ht="12.75">
      <c r="B287" t="s">
        <v>84</v>
      </c>
      <c r="C287">
        <v>0</v>
      </c>
      <c r="D287" s="4">
        <v>0</v>
      </c>
      <c r="E287">
        <v>0</v>
      </c>
      <c r="F287">
        <v>0</v>
      </c>
    </row>
    <row r="288" spans="2:6" ht="12.75">
      <c r="B288" t="s">
        <v>85</v>
      </c>
      <c r="C288">
        <v>5</v>
      </c>
      <c r="D288" s="4">
        <v>55.6</v>
      </c>
      <c r="E288">
        <v>1</v>
      </c>
      <c r="F288">
        <v>100</v>
      </c>
    </row>
    <row r="289" spans="3:4" s="11" customFormat="1" ht="12.75" hidden="1">
      <c r="C289" s="11">
        <f>SUM(C284:C288)</f>
        <v>9</v>
      </c>
      <c r="D289" s="11">
        <f>SUM(D284:D288)</f>
        <v>100</v>
      </c>
    </row>
    <row r="290" spans="1:4" s="12" customFormat="1" ht="13.5">
      <c r="A290" s="12" t="s">
        <v>131</v>
      </c>
      <c r="D290" s="15"/>
    </row>
    <row r="291" spans="2:6" ht="12.75">
      <c r="B291" t="s">
        <v>78</v>
      </c>
      <c r="C291">
        <v>2</v>
      </c>
      <c r="D291" s="4">
        <v>22.2</v>
      </c>
      <c r="E291">
        <v>0</v>
      </c>
      <c r="F291">
        <v>0</v>
      </c>
    </row>
    <row r="292" spans="2:6" ht="12.75">
      <c r="B292" t="s">
        <v>82</v>
      </c>
      <c r="C292">
        <v>1</v>
      </c>
      <c r="D292" s="4">
        <v>11.1</v>
      </c>
      <c r="E292">
        <v>0</v>
      </c>
      <c r="F292">
        <v>0</v>
      </c>
    </row>
    <row r="293" spans="2:6" ht="12.75">
      <c r="B293" t="s">
        <v>83</v>
      </c>
      <c r="C293">
        <v>1</v>
      </c>
      <c r="D293" s="4">
        <v>11.1</v>
      </c>
      <c r="E293">
        <v>0</v>
      </c>
      <c r="F293">
        <v>0</v>
      </c>
    </row>
    <row r="294" spans="2:6" ht="12.75">
      <c r="B294" t="s">
        <v>84</v>
      </c>
      <c r="C294">
        <v>0</v>
      </c>
      <c r="D294" s="4">
        <v>0</v>
      </c>
      <c r="E294">
        <v>0</v>
      </c>
      <c r="F294">
        <v>0</v>
      </c>
    </row>
    <row r="295" spans="2:6" ht="12.75">
      <c r="B295" t="s">
        <v>85</v>
      </c>
      <c r="C295">
        <v>5</v>
      </c>
      <c r="D295" s="4">
        <v>55.6</v>
      </c>
      <c r="E295">
        <v>1</v>
      </c>
      <c r="F295">
        <v>100</v>
      </c>
    </row>
    <row r="296" spans="3:4" s="11" customFormat="1" ht="12.75" hidden="1">
      <c r="C296" s="11">
        <f>SUM(C291:C295)</f>
        <v>9</v>
      </c>
      <c r="D296" s="11">
        <f>SUM(D291:D295)</f>
        <v>100</v>
      </c>
    </row>
    <row r="297" spans="1:4" s="12" customFormat="1" ht="13.5">
      <c r="A297" s="12" t="s">
        <v>132</v>
      </c>
      <c r="D297" s="15"/>
    </row>
    <row r="298" spans="2:6" ht="12.75">
      <c r="B298" t="s">
        <v>78</v>
      </c>
      <c r="C298">
        <v>5</v>
      </c>
      <c r="D298" s="4">
        <v>55.6</v>
      </c>
      <c r="E298">
        <v>0</v>
      </c>
      <c r="F298">
        <v>0</v>
      </c>
    </row>
    <row r="299" spans="2:6" ht="12.75">
      <c r="B299" t="s">
        <v>82</v>
      </c>
      <c r="C299">
        <v>3</v>
      </c>
      <c r="D299" s="4">
        <v>33.3</v>
      </c>
      <c r="E299">
        <v>1</v>
      </c>
      <c r="F299">
        <v>100</v>
      </c>
    </row>
    <row r="300" spans="2:6" ht="12.75">
      <c r="B300" t="s">
        <v>83</v>
      </c>
      <c r="C300">
        <v>1</v>
      </c>
      <c r="D300" s="4">
        <v>11.1</v>
      </c>
      <c r="E300">
        <v>0</v>
      </c>
      <c r="F300">
        <v>0</v>
      </c>
    </row>
    <row r="301" spans="2:6" ht="12.75">
      <c r="B301" t="s">
        <v>84</v>
      </c>
      <c r="C301">
        <v>0</v>
      </c>
      <c r="D301" s="4">
        <v>0</v>
      </c>
      <c r="E301">
        <v>0</v>
      </c>
      <c r="F301">
        <v>0</v>
      </c>
    </row>
    <row r="302" spans="2:6" ht="12.75">
      <c r="B302" t="s">
        <v>85</v>
      </c>
      <c r="C302">
        <v>0</v>
      </c>
      <c r="D302" s="4">
        <v>0</v>
      </c>
      <c r="E302">
        <v>0</v>
      </c>
      <c r="F302">
        <v>0</v>
      </c>
    </row>
    <row r="303" spans="3:4" s="11" customFormat="1" ht="12.75" hidden="1">
      <c r="C303" s="11">
        <f>SUM(C298:C302)</f>
        <v>9</v>
      </c>
      <c r="D303" s="11">
        <f>SUM(D298:D302)</f>
        <v>100</v>
      </c>
    </row>
    <row r="304" spans="1:4" s="12" customFormat="1" ht="13.5">
      <c r="A304" s="12" t="s">
        <v>133</v>
      </c>
      <c r="D304" s="15"/>
    </row>
    <row r="305" spans="2:6" ht="12.75">
      <c r="B305" t="s">
        <v>78</v>
      </c>
      <c r="C305">
        <v>3</v>
      </c>
      <c r="D305" s="4">
        <v>33.3</v>
      </c>
      <c r="E305">
        <v>0</v>
      </c>
      <c r="F305">
        <v>0</v>
      </c>
    </row>
    <row r="306" spans="2:6" ht="12.75">
      <c r="B306" t="s">
        <v>82</v>
      </c>
      <c r="C306">
        <v>1</v>
      </c>
      <c r="D306" s="4">
        <v>11.1</v>
      </c>
      <c r="E306">
        <v>0</v>
      </c>
      <c r="F306">
        <v>0</v>
      </c>
    </row>
    <row r="307" spans="2:6" ht="12.75">
      <c r="B307" t="s">
        <v>83</v>
      </c>
      <c r="C307">
        <v>1</v>
      </c>
      <c r="D307" s="4">
        <v>11.1</v>
      </c>
      <c r="E307">
        <v>0</v>
      </c>
      <c r="F307">
        <v>0</v>
      </c>
    </row>
    <row r="308" spans="2:6" ht="12.75">
      <c r="B308" t="s">
        <v>84</v>
      </c>
      <c r="C308">
        <v>1</v>
      </c>
      <c r="D308" s="4">
        <v>11.1</v>
      </c>
      <c r="E308">
        <v>0</v>
      </c>
      <c r="F308">
        <v>0</v>
      </c>
    </row>
    <row r="309" spans="2:6" ht="12.75">
      <c r="B309" t="s">
        <v>85</v>
      </c>
      <c r="C309">
        <v>3</v>
      </c>
      <c r="D309" s="4">
        <v>33.3</v>
      </c>
      <c r="E309">
        <v>1</v>
      </c>
      <c r="F309">
        <v>100</v>
      </c>
    </row>
    <row r="310" spans="3:4" s="11" customFormat="1" ht="12.75" hidden="1">
      <c r="C310" s="11">
        <f>SUM(C305:C309)</f>
        <v>9</v>
      </c>
      <c r="D310" s="11">
        <f>SUM(D305:D309)</f>
        <v>99.89999999999999</v>
      </c>
    </row>
    <row r="311" s="11" customFormat="1" ht="12.75"/>
    <row r="312" ht="12.75">
      <c r="A312" s="24" t="s">
        <v>142</v>
      </c>
    </row>
    <row r="313" spans="1:4" s="12" customFormat="1" ht="13.5">
      <c r="A313" s="12" t="s">
        <v>5</v>
      </c>
      <c r="B313" s="13"/>
      <c r="C313" s="13"/>
      <c r="D313" s="14"/>
    </row>
    <row r="314" spans="2:6" s="19" customFormat="1" ht="12.75">
      <c r="B314" s="19" t="s">
        <v>30</v>
      </c>
      <c r="C314" s="21">
        <v>5</v>
      </c>
      <c r="D314" s="20">
        <v>55.6</v>
      </c>
      <c r="E314" s="25">
        <v>1</v>
      </c>
      <c r="F314" s="26">
        <v>100</v>
      </c>
    </row>
    <row r="315" spans="2:6" s="19" customFormat="1" ht="12.75">
      <c r="B315" s="19" t="s">
        <v>31</v>
      </c>
      <c r="C315" s="21">
        <v>0</v>
      </c>
      <c r="D315" s="20">
        <v>0</v>
      </c>
      <c r="E315" s="25">
        <v>0</v>
      </c>
      <c r="F315" s="26">
        <v>0</v>
      </c>
    </row>
    <row r="316" spans="2:6" s="19" customFormat="1" ht="12.75">
      <c r="B316" s="19" t="s">
        <v>6</v>
      </c>
      <c r="C316" s="21">
        <v>0</v>
      </c>
      <c r="D316" s="20">
        <v>0</v>
      </c>
      <c r="E316" s="25">
        <v>0</v>
      </c>
      <c r="F316" s="26">
        <v>0</v>
      </c>
    </row>
    <row r="317" spans="2:6" s="19" customFormat="1" ht="12.75">
      <c r="B317" s="19" t="s">
        <v>140</v>
      </c>
      <c r="C317" s="21">
        <v>0</v>
      </c>
      <c r="D317" s="20">
        <v>0</v>
      </c>
      <c r="E317" s="26">
        <v>0</v>
      </c>
      <c r="F317" s="26">
        <v>0</v>
      </c>
    </row>
    <row r="318" spans="2:6" s="19" customFormat="1" ht="12.75">
      <c r="B318" s="19" t="s">
        <v>32</v>
      </c>
      <c r="C318" s="21">
        <v>0</v>
      </c>
      <c r="D318" s="20">
        <v>0</v>
      </c>
      <c r="E318" s="26">
        <v>0</v>
      </c>
      <c r="F318" s="26">
        <v>0</v>
      </c>
    </row>
    <row r="319" spans="2:6" s="19" customFormat="1" ht="12.75">
      <c r="B319" s="19" t="s">
        <v>33</v>
      </c>
      <c r="C319" s="21">
        <v>4</v>
      </c>
      <c r="D319" s="20">
        <v>44.4</v>
      </c>
      <c r="E319" s="26">
        <v>0</v>
      </c>
      <c r="F319" s="26">
        <v>0</v>
      </c>
    </row>
    <row r="320" spans="2:6" s="19" customFormat="1" ht="12.75">
      <c r="B320" s="19" t="s">
        <v>4</v>
      </c>
      <c r="C320" s="21">
        <v>0</v>
      </c>
      <c r="D320" s="20">
        <v>0</v>
      </c>
      <c r="E320" s="26">
        <v>0</v>
      </c>
      <c r="F320" s="26">
        <v>0</v>
      </c>
    </row>
    <row r="321" spans="3:4" s="11" customFormat="1" ht="12.75" hidden="1">
      <c r="C321" s="9">
        <f>SUM(C314:C320)</f>
        <v>9</v>
      </c>
      <c r="D321" s="9">
        <f>SUM(D314:D320)</f>
        <v>100</v>
      </c>
    </row>
    <row r="322" spans="1:4" s="12" customFormat="1" ht="13.5">
      <c r="A322" s="12" t="s">
        <v>34</v>
      </c>
      <c r="D322" s="15"/>
    </row>
    <row r="323" spans="2:6" ht="12.75">
      <c r="B323" s="19" t="s">
        <v>35</v>
      </c>
      <c r="C323" s="21">
        <v>1</v>
      </c>
      <c r="D323" s="4">
        <v>11.1</v>
      </c>
      <c r="E323" t="s">
        <v>151</v>
      </c>
      <c r="F323" t="s">
        <v>151</v>
      </c>
    </row>
    <row r="324" spans="2:6" ht="12.75">
      <c r="B324" s="19" t="s">
        <v>36</v>
      </c>
      <c r="C324" s="21">
        <v>1</v>
      </c>
      <c r="D324" s="4">
        <v>11.1</v>
      </c>
      <c r="E324" t="s">
        <v>151</v>
      </c>
      <c r="F324" t="s">
        <v>151</v>
      </c>
    </row>
    <row r="325" spans="2:6" ht="12.75">
      <c r="B325" s="19" t="s">
        <v>37</v>
      </c>
      <c r="C325" s="21">
        <v>1</v>
      </c>
      <c r="D325" s="4">
        <v>11.1</v>
      </c>
      <c r="E325" t="s">
        <v>151</v>
      </c>
      <c r="F325" t="s">
        <v>151</v>
      </c>
    </row>
    <row r="326" spans="2:6" ht="12.75">
      <c r="B326" s="19" t="s">
        <v>38</v>
      </c>
      <c r="C326" s="21">
        <v>1</v>
      </c>
      <c r="D326" s="4">
        <v>11.1</v>
      </c>
      <c r="E326" t="s">
        <v>151</v>
      </c>
      <c r="F326" t="s">
        <v>151</v>
      </c>
    </row>
    <row r="327" spans="2:6" ht="12.75">
      <c r="B327" s="19" t="s">
        <v>39</v>
      </c>
      <c r="C327" s="21">
        <v>5</v>
      </c>
      <c r="D327" s="4">
        <v>55.6</v>
      </c>
      <c r="E327" t="s">
        <v>151</v>
      </c>
      <c r="F327" t="s">
        <v>151</v>
      </c>
    </row>
    <row r="328" spans="3:4" s="11" customFormat="1" ht="12.75" hidden="1">
      <c r="C328" s="9">
        <f>SUM(C323:C327)</f>
        <v>9</v>
      </c>
      <c r="D328" s="9">
        <f>SUM(D323:D327)</f>
        <v>100</v>
      </c>
    </row>
    <row r="329" spans="1:4" s="12" customFormat="1" ht="13.5">
      <c r="A329" s="12" t="s">
        <v>40</v>
      </c>
      <c r="D329" s="15"/>
    </row>
    <row r="330" spans="2:6" ht="12.75">
      <c r="B330" t="s">
        <v>41</v>
      </c>
      <c r="C330">
        <v>1</v>
      </c>
      <c r="D330" s="4">
        <v>11.1</v>
      </c>
      <c r="E330" t="s">
        <v>151</v>
      </c>
      <c r="F330" t="s">
        <v>151</v>
      </c>
    </row>
    <row r="331" spans="2:6" ht="12.75">
      <c r="B331" t="s">
        <v>42</v>
      </c>
      <c r="C331">
        <v>1</v>
      </c>
      <c r="D331" s="4">
        <v>11.1</v>
      </c>
      <c r="E331" t="s">
        <v>151</v>
      </c>
      <c r="F331" t="s">
        <v>151</v>
      </c>
    </row>
    <row r="332" spans="2:6" ht="12.75">
      <c r="B332" t="s">
        <v>43</v>
      </c>
      <c r="C332">
        <v>2</v>
      </c>
      <c r="D332" s="4">
        <v>22.2</v>
      </c>
      <c r="E332" t="s">
        <v>151</v>
      </c>
      <c r="F332" t="s">
        <v>151</v>
      </c>
    </row>
    <row r="333" spans="2:6" ht="12.75">
      <c r="B333" t="s">
        <v>39</v>
      </c>
      <c r="C333">
        <v>5</v>
      </c>
      <c r="D333" s="4">
        <v>55.6</v>
      </c>
      <c r="E333" t="s">
        <v>151</v>
      </c>
      <c r="F333" t="s">
        <v>151</v>
      </c>
    </row>
    <row r="334" spans="3:4" s="11" customFormat="1" ht="12.75" hidden="1">
      <c r="C334" s="11">
        <f>SUM(C330:C333)</f>
        <v>9</v>
      </c>
      <c r="D334" s="11">
        <f>SUM(D330:D333)</f>
        <v>100</v>
      </c>
    </row>
    <row r="335" spans="1:4" s="12" customFormat="1" ht="13.5">
      <c r="A335" s="12" t="s">
        <v>44</v>
      </c>
      <c r="D335" s="15"/>
    </row>
    <row r="336" spans="2:6" ht="12.75">
      <c r="B336" t="s">
        <v>45</v>
      </c>
      <c r="C336">
        <v>1</v>
      </c>
      <c r="D336" s="4">
        <v>11.1</v>
      </c>
      <c r="E336" t="s">
        <v>151</v>
      </c>
      <c r="F336" t="s">
        <v>151</v>
      </c>
    </row>
    <row r="337" spans="2:6" ht="12.75">
      <c r="B337" t="s">
        <v>46</v>
      </c>
      <c r="C337">
        <v>3</v>
      </c>
      <c r="D337" s="4">
        <v>33.3</v>
      </c>
      <c r="E337" t="s">
        <v>151</v>
      </c>
      <c r="F337" t="s">
        <v>151</v>
      </c>
    </row>
    <row r="338" spans="2:6" ht="12.75">
      <c r="B338" t="s">
        <v>39</v>
      </c>
      <c r="C338">
        <v>5</v>
      </c>
      <c r="D338" s="4">
        <v>55.6</v>
      </c>
      <c r="E338" t="s">
        <v>151</v>
      </c>
      <c r="F338" t="s">
        <v>151</v>
      </c>
    </row>
    <row r="339" spans="3:4" s="11" customFormat="1" ht="12.75" hidden="1">
      <c r="C339" s="11">
        <f>SUM(C336:C338)</f>
        <v>9</v>
      </c>
      <c r="D339" s="11">
        <f>SUM(D336:D338)</f>
        <v>100</v>
      </c>
    </row>
    <row r="340" spans="1:4" s="12" customFormat="1" ht="13.5">
      <c r="A340" s="12" t="s">
        <v>47</v>
      </c>
      <c r="D340" s="15"/>
    </row>
    <row r="341" spans="2:6" ht="12.75">
      <c r="B341" t="s">
        <v>49</v>
      </c>
      <c r="C341">
        <v>1</v>
      </c>
      <c r="D341" s="4">
        <v>11.1</v>
      </c>
      <c r="E341">
        <v>1</v>
      </c>
      <c r="F341">
        <v>100</v>
      </c>
    </row>
    <row r="342" spans="2:6" ht="12.75">
      <c r="B342" t="s">
        <v>48</v>
      </c>
      <c r="C342">
        <v>3</v>
      </c>
      <c r="D342" s="4">
        <v>33.3</v>
      </c>
      <c r="E342">
        <v>0</v>
      </c>
      <c r="F342">
        <v>0</v>
      </c>
    </row>
    <row r="343" spans="2:6" ht="12.75">
      <c r="B343" t="s">
        <v>39</v>
      </c>
      <c r="C343">
        <v>5</v>
      </c>
      <c r="D343" s="4">
        <v>55.6</v>
      </c>
      <c r="E343">
        <v>0</v>
      </c>
      <c r="F343">
        <v>0</v>
      </c>
    </row>
    <row r="344" spans="3:4" s="11" customFormat="1" ht="12.75" hidden="1">
      <c r="C344" s="11">
        <f>SUM(C341:C343)</f>
        <v>9</v>
      </c>
      <c r="D344" s="11">
        <f>SUM(D341:D343)</f>
        <v>100</v>
      </c>
    </row>
    <row r="345" spans="1:4" s="12" customFormat="1" ht="13.5">
      <c r="A345" s="12" t="s">
        <v>7</v>
      </c>
      <c r="D345" s="15"/>
    </row>
    <row r="346" spans="2:6" s="6" customFormat="1" ht="12.75">
      <c r="B346" s="6" t="s">
        <v>39</v>
      </c>
      <c r="C346" s="6">
        <v>4</v>
      </c>
      <c r="D346" s="7">
        <v>44.4</v>
      </c>
      <c r="E346" s="6" t="s">
        <v>151</v>
      </c>
      <c r="F346" s="6" t="s">
        <v>151</v>
      </c>
    </row>
    <row r="347" spans="2:6" s="6" customFormat="1" ht="12.75">
      <c r="B347" s="6" t="s">
        <v>143</v>
      </c>
      <c r="C347" s="6">
        <f>SUM(C348:C355)</f>
        <v>3</v>
      </c>
      <c r="D347" s="6">
        <f>SUM(D348:D355)</f>
        <v>33.3</v>
      </c>
      <c r="E347" s="6" t="s">
        <v>151</v>
      </c>
      <c r="F347" s="6" t="s">
        <v>151</v>
      </c>
    </row>
    <row r="348" spans="2:6" s="6" customFormat="1" ht="12.75" hidden="1">
      <c r="B348" s="6" t="s">
        <v>51</v>
      </c>
      <c r="C348" s="6">
        <v>1</v>
      </c>
      <c r="D348" s="7">
        <v>11.1</v>
      </c>
      <c r="E348" s="6" t="s">
        <v>151</v>
      </c>
      <c r="F348" s="6" t="s">
        <v>151</v>
      </c>
    </row>
    <row r="349" spans="2:6" s="6" customFormat="1" ht="12.75" hidden="1">
      <c r="B349" s="6" t="s">
        <v>52</v>
      </c>
      <c r="C349" s="6">
        <v>1</v>
      </c>
      <c r="D349" s="7">
        <v>11.1</v>
      </c>
      <c r="E349" s="6" t="s">
        <v>151</v>
      </c>
      <c r="F349" s="6" t="s">
        <v>151</v>
      </c>
    </row>
    <row r="350" spans="2:6" s="6" customFormat="1" ht="12.75" hidden="1">
      <c r="B350" s="6" t="s">
        <v>53</v>
      </c>
      <c r="C350" s="6">
        <v>1</v>
      </c>
      <c r="D350" s="7">
        <v>11.1</v>
      </c>
      <c r="E350" s="6" t="s">
        <v>151</v>
      </c>
      <c r="F350" s="6" t="s">
        <v>151</v>
      </c>
    </row>
    <row r="351" spans="4:6" s="6" customFormat="1" ht="12.75" hidden="1">
      <c r="D351" s="7"/>
      <c r="E351" s="6" t="s">
        <v>151</v>
      </c>
      <c r="F351" s="6" t="s">
        <v>151</v>
      </c>
    </row>
    <row r="352" spans="4:6" s="6" customFormat="1" ht="12.75" hidden="1">
      <c r="D352" s="7"/>
      <c r="E352" s="6" t="s">
        <v>151</v>
      </c>
      <c r="F352" s="6" t="s">
        <v>151</v>
      </c>
    </row>
    <row r="353" spans="4:6" s="6" customFormat="1" ht="12.75" hidden="1">
      <c r="D353" s="7"/>
      <c r="E353" s="6" t="s">
        <v>151</v>
      </c>
      <c r="F353" s="6" t="s">
        <v>151</v>
      </c>
    </row>
    <row r="354" spans="4:6" s="6" customFormat="1" ht="12.75" hidden="1">
      <c r="D354" s="7"/>
      <c r="E354" s="6" t="s">
        <v>151</v>
      </c>
      <c r="F354" s="6" t="s">
        <v>151</v>
      </c>
    </row>
    <row r="355" spans="4:6" s="6" customFormat="1" ht="12.75" hidden="1">
      <c r="D355" s="7"/>
      <c r="E355" s="6" t="s">
        <v>151</v>
      </c>
      <c r="F355" s="6" t="s">
        <v>151</v>
      </c>
    </row>
    <row r="356" spans="2:6" s="6" customFormat="1" ht="12.75">
      <c r="B356" s="6" t="s">
        <v>144</v>
      </c>
      <c r="C356" s="6">
        <f>SUM(C357:C361)</f>
        <v>0</v>
      </c>
      <c r="D356" s="6">
        <f>SUM(D357:D361)</f>
        <v>0</v>
      </c>
      <c r="E356" s="6" t="s">
        <v>151</v>
      </c>
      <c r="F356" s="6" t="s">
        <v>151</v>
      </c>
    </row>
    <row r="357" spans="4:6" s="6" customFormat="1" ht="12.75" hidden="1">
      <c r="D357" s="7"/>
      <c r="E357" s="6" t="s">
        <v>151</v>
      </c>
      <c r="F357" s="6" t="s">
        <v>151</v>
      </c>
    </row>
    <row r="358" spans="4:6" s="6" customFormat="1" ht="12.75" hidden="1">
      <c r="D358" s="7"/>
      <c r="E358" s="6" t="s">
        <v>151</v>
      </c>
      <c r="F358" s="6" t="s">
        <v>151</v>
      </c>
    </row>
    <row r="359" spans="4:6" s="6" customFormat="1" ht="12.75" hidden="1">
      <c r="D359" s="7"/>
      <c r="E359" s="6" t="s">
        <v>151</v>
      </c>
      <c r="F359" s="6" t="s">
        <v>151</v>
      </c>
    </row>
    <row r="360" spans="4:6" s="6" customFormat="1" ht="12.75" hidden="1">
      <c r="D360" s="7"/>
      <c r="E360" s="6" t="s">
        <v>151</v>
      </c>
      <c r="F360" s="6" t="s">
        <v>151</v>
      </c>
    </row>
    <row r="361" spans="4:6" s="6" customFormat="1" ht="12.75" hidden="1">
      <c r="D361" s="7"/>
      <c r="E361" s="6" t="s">
        <v>151</v>
      </c>
      <c r="F361" s="6" t="s">
        <v>151</v>
      </c>
    </row>
    <row r="362" spans="2:6" s="6" customFormat="1" ht="12.75">
      <c r="B362" s="6" t="s">
        <v>145</v>
      </c>
      <c r="C362" s="6">
        <f>SUM(C363:C366)</f>
        <v>2</v>
      </c>
      <c r="D362" s="6">
        <f>SUM(D363:D366)</f>
        <v>22.2</v>
      </c>
      <c r="E362" s="6" t="s">
        <v>151</v>
      </c>
      <c r="F362" s="6" t="s">
        <v>151</v>
      </c>
    </row>
    <row r="363" spans="2:6" s="6" customFormat="1" ht="12.75" hidden="1">
      <c r="B363" s="6" t="s">
        <v>50</v>
      </c>
      <c r="C363" s="6">
        <v>1</v>
      </c>
      <c r="D363" s="7">
        <v>11.1</v>
      </c>
      <c r="E363" s="6" t="s">
        <v>151</v>
      </c>
      <c r="F363" s="6" t="s">
        <v>151</v>
      </c>
    </row>
    <row r="364" spans="2:6" s="6" customFormat="1" ht="12.75" hidden="1">
      <c r="B364" s="6" t="s">
        <v>54</v>
      </c>
      <c r="C364" s="6">
        <v>1</v>
      </c>
      <c r="D364" s="7">
        <v>11.1</v>
      </c>
      <c r="E364" s="6" t="s">
        <v>151</v>
      </c>
      <c r="F364" s="6" t="s">
        <v>151</v>
      </c>
    </row>
    <row r="365" spans="4:6" s="6" customFormat="1" ht="12.75" hidden="1">
      <c r="D365" s="7"/>
      <c r="E365" s="6" t="s">
        <v>151</v>
      </c>
      <c r="F365" s="6" t="s">
        <v>151</v>
      </c>
    </row>
    <row r="366" spans="4:6" s="6" customFormat="1" ht="12.75" hidden="1">
      <c r="D366" s="7"/>
      <c r="E366" s="6" t="s">
        <v>151</v>
      </c>
      <c r="F366" s="6" t="s">
        <v>151</v>
      </c>
    </row>
    <row r="367" spans="2:6" s="6" customFormat="1" ht="12.75">
      <c r="B367" s="6" t="s">
        <v>146</v>
      </c>
      <c r="C367" s="6">
        <f>SUM(C368:C369)</f>
        <v>0</v>
      </c>
      <c r="D367" s="6">
        <f>SUM(D368:D369)</f>
        <v>0</v>
      </c>
      <c r="E367" s="6" t="s">
        <v>151</v>
      </c>
      <c r="F367" s="6" t="s">
        <v>151</v>
      </c>
    </row>
    <row r="368" spans="4:6" s="6" customFormat="1" ht="12.75" hidden="1">
      <c r="D368" s="7"/>
      <c r="E368" s="6" t="s">
        <v>151</v>
      </c>
      <c r="F368" s="6" t="s">
        <v>151</v>
      </c>
    </row>
    <row r="369" spans="4:6" s="6" customFormat="1" ht="12.75" hidden="1">
      <c r="D369" s="7"/>
      <c r="E369" s="6" t="s">
        <v>151</v>
      </c>
      <c r="F369" s="6" t="s">
        <v>151</v>
      </c>
    </row>
    <row r="370" spans="2:6" s="6" customFormat="1" ht="12.75">
      <c r="B370" s="6" t="s">
        <v>147</v>
      </c>
      <c r="C370" s="6">
        <f>SUM(C371)</f>
        <v>0</v>
      </c>
      <c r="D370" s="6">
        <f>SUM(D371)</f>
        <v>0</v>
      </c>
      <c r="E370" s="6" t="s">
        <v>151</v>
      </c>
      <c r="F370" s="6" t="s">
        <v>151</v>
      </c>
    </row>
    <row r="371" spans="4:6" s="6" customFormat="1" ht="12.75" hidden="1">
      <c r="D371" s="7"/>
      <c r="E371" s="6" t="s">
        <v>151</v>
      </c>
      <c r="F371" s="6" t="s">
        <v>151</v>
      </c>
    </row>
    <row r="372" spans="2:6" s="6" customFormat="1" ht="12.75">
      <c r="B372" s="6" t="s">
        <v>148</v>
      </c>
      <c r="C372" s="6">
        <f>SUM(C373:C375)</f>
        <v>0</v>
      </c>
      <c r="D372" s="6">
        <f>SUM(D373:D375)</f>
        <v>0</v>
      </c>
      <c r="E372" s="6" t="s">
        <v>151</v>
      </c>
      <c r="F372" s="6" t="s">
        <v>151</v>
      </c>
    </row>
    <row r="373" spans="4:6" s="6" customFormat="1" ht="12.75" hidden="1">
      <c r="D373" s="7"/>
      <c r="E373" s="6" t="s">
        <v>151</v>
      </c>
      <c r="F373" s="6" t="s">
        <v>151</v>
      </c>
    </row>
    <row r="374" spans="4:6" s="6" customFormat="1" ht="12.75" hidden="1">
      <c r="D374" s="7"/>
      <c r="E374" s="6" t="s">
        <v>151</v>
      </c>
      <c r="F374" s="6" t="s">
        <v>151</v>
      </c>
    </row>
    <row r="375" spans="4:6" s="6" customFormat="1" ht="12.75" hidden="1">
      <c r="D375" s="7"/>
      <c r="E375" s="6" t="s">
        <v>151</v>
      </c>
      <c r="F375" s="6" t="s">
        <v>151</v>
      </c>
    </row>
    <row r="376" spans="2:6" s="6" customFormat="1" ht="12.75">
      <c r="B376" s="6" t="s">
        <v>149</v>
      </c>
      <c r="C376" s="6">
        <f>SUM(C377:C379)</f>
        <v>0</v>
      </c>
      <c r="D376" s="6">
        <f>SUM(D377:D379)</f>
        <v>0</v>
      </c>
      <c r="E376" s="6" t="s">
        <v>151</v>
      </c>
      <c r="F376" s="6" t="s">
        <v>151</v>
      </c>
    </row>
    <row r="377" spans="4:6" s="6" customFormat="1" ht="12.75" hidden="1">
      <c r="D377" s="7"/>
      <c r="E377" s="6" t="s">
        <v>151</v>
      </c>
      <c r="F377" s="6" t="s">
        <v>151</v>
      </c>
    </row>
    <row r="378" spans="4:6" s="6" customFormat="1" ht="12.75" hidden="1">
      <c r="D378" s="7"/>
      <c r="E378" s="6" t="s">
        <v>151</v>
      </c>
      <c r="F378" s="6" t="s">
        <v>151</v>
      </c>
    </row>
    <row r="379" spans="4:6" s="6" customFormat="1" ht="12.75" hidden="1">
      <c r="D379" s="7"/>
      <c r="E379" s="6" t="s">
        <v>151</v>
      </c>
      <c r="F379" s="6" t="s">
        <v>151</v>
      </c>
    </row>
    <row r="380" spans="2:6" s="6" customFormat="1" ht="12.75">
      <c r="B380" s="6" t="s">
        <v>150</v>
      </c>
      <c r="C380" s="6">
        <f>SUM(C381:C383)</f>
        <v>0</v>
      </c>
      <c r="D380" s="6">
        <f>SUM(D381:D383)</f>
        <v>0</v>
      </c>
      <c r="E380" s="6" t="s">
        <v>151</v>
      </c>
      <c r="F380" s="6" t="s">
        <v>151</v>
      </c>
    </row>
    <row r="381" s="6" customFormat="1" ht="12.75" hidden="1">
      <c r="D381" s="7"/>
    </row>
    <row r="382" s="6" customFormat="1" ht="12.75" hidden="1">
      <c r="D382" s="7"/>
    </row>
    <row r="383" s="6" customFormat="1" ht="12.75" hidden="1">
      <c r="D383" s="7"/>
    </row>
    <row r="384" spans="3:4" s="11" customFormat="1" ht="12.75" hidden="1">
      <c r="C384" s="11">
        <f>+C346+C347+C356+C362+C367+C370+C372+C376+C380</f>
        <v>9</v>
      </c>
      <c r="D384" s="11">
        <f>+D346+D347+D356+D362+D367+D370+D372+D376+D380</f>
        <v>99.89999999999999</v>
      </c>
    </row>
    <row r="385" spans="1:4" s="12" customFormat="1" ht="13.5">
      <c r="A385" s="12" t="s">
        <v>55</v>
      </c>
      <c r="D385" s="15"/>
    </row>
    <row r="386" spans="2:5" ht="12.75">
      <c r="B386" t="s">
        <v>55</v>
      </c>
      <c r="C386" s="22">
        <v>26725</v>
      </c>
      <c r="E386" t="s">
        <v>151</v>
      </c>
    </row>
    <row r="387" spans="1:4" s="12" customFormat="1" ht="13.5">
      <c r="A387" s="12" t="s">
        <v>56</v>
      </c>
      <c r="D387" s="15"/>
    </row>
    <row r="388" spans="2:6" s="19" customFormat="1" ht="12.75">
      <c r="B388" s="19" t="s">
        <v>57</v>
      </c>
      <c r="C388" s="19">
        <v>1</v>
      </c>
      <c r="D388" s="20">
        <v>11.1</v>
      </c>
      <c r="E388" s="25">
        <v>0</v>
      </c>
      <c r="F388" s="26">
        <v>0</v>
      </c>
    </row>
    <row r="389" spans="2:6" s="19" customFormat="1" ht="12.75">
      <c r="B389" s="19" t="s">
        <v>58</v>
      </c>
      <c r="C389" s="19">
        <v>1</v>
      </c>
      <c r="D389" s="20">
        <v>11.1</v>
      </c>
      <c r="E389" s="25">
        <v>0</v>
      </c>
      <c r="F389" s="26">
        <v>0</v>
      </c>
    </row>
    <row r="390" spans="2:6" s="19" customFormat="1" ht="12.75">
      <c r="B390" s="19" t="s">
        <v>59</v>
      </c>
      <c r="C390" s="19">
        <v>2</v>
      </c>
      <c r="D390" s="20">
        <v>22.2</v>
      </c>
      <c r="E390" s="25">
        <v>1</v>
      </c>
      <c r="F390" s="26">
        <v>100</v>
      </c>
    </row>
    <row r="391" spans="2:6" s="19" customFormat="1" ht="12.75">
      <c r="B391" s="19" t="s">
        <v>60</v>
      </c>
      <c r="C391" s="19">
        <v>0</v>
      </c>
      <c r="D391" s="20">
        <v>0</v>
      </c>
      <c r="E391" s="26">
        <v>0</v>
      </c>
      <c r="F391" s="26">
        <v>0</v>
      </c>
    </row>
    <row r="392" spans="2:6" s="19" customFormat="1" ht="12.75">
      <c r="B392" s="19" t="s">
        <v>61</v>
      </c>
      <c r="C392" s="19">
        <v>0</v>
      </c>
      <c r="D392" s="20">
        <v>0</v>
      </c>
      <c r="E392" s="26">
        <v>0</v>
      </c>
      <c r="F392" s="26">
        <v>0</v>
      </c>
    </row>
    <row r="393" spans="2:6" s="19" customFormat="1" ht="12.75">
      <c r="B393" s="19" t="s">
        <v>62</v>
      </c>
      <c r="C393" s="19">
        <v>0</v>
      </c>
      <c r="D393" s="20">
        <v>0</v>
      </c>
      <c r="E393" s="26">
        <v>0</v>
      </c>
      <c r="F393" s="26">
        <v>0</v>
      </c>
    </row>
    <row r="394" spans="2:6" s="19" customFormat="1" ht="12.75">
      <c r="B394" s="19" t="s">
        <v>63</v>
      </c>
      <c r="C394" s="19">
        <v>0</v>
      </c>
      <c r="D394" s="20">
        <v>0</v>
      </c>
      <c r="E394" s="26">
        <v>0</v>
      </c>
      <c r="F394" s="26">
        <v>0</v>
      </c>
    </row>
    <row r="395" spans="2:6" s="19" customFormat="1" ht="12.75">
      <c r="B395" t="s">
        <v>152</v>
      </c>
      <c r="C395" s="19">
        <v>0</v>
      </c>
      <c r="D395" s="20">
        <v>0</v>
      </c>
      <c r="E395" s="26">
        <v>0</v>
      </c>
      <c r="F395" s="26">
        <v>0</v>
      </c>
    </row>
    <row r="396" spans="2:6" ht="12.75">
      <c r="B396" t="s">
        <v>153</v>
      </c>
      <c r="C396">
        <v>5</v>
      </c>
      <c r="D396" s="4">
        <v>55.6</v>
      </c>
      <c r="E396" s="26">
        <v>0</v>
      </c>
      <c r="F396" s="26">
        <v>0</v>
      </c>
    </row>
    <row r="397" spans="2:6" s="11" customFormat="1" ht="14.25" customHeight="1">
      <c r="B397" t="s">
        <v>154</v>
      </c>
      <c r="C397" s="6">
        <f>SUM(C388:C396)</f>
        <v>9</v>
      </c>
      <c r="D397" s="6">
        <f>SUM(D388:D396)</f>
        <v>100</v>
      </c>
      <c r="E397" s="26">
        <v>0</v>
      </c>
      <c r="F397" s="26">
        <v>0</v>
      </c>
    </row>
    <row r="398" spans="2:6" s="12" customFormat="1" ht="13.5">
      <c r="B398" s="19" t="s">
        <v>39</v>
      </c>
      <c r="C398" s="6">
        <v>0</v>
      </c>
      <c r="D398" s="7">
        <v>0</v>
      </c>
      <c r="E398" s="26">
        <v>0</v>
      </c>
      <c r="F398" s="26">
        <v>0</v>
      </c>
    </row>
    <row r="399" spans="2:6" s="19" customFormat="1" ht="12.75">
      <c r="B399" s="11"/>
      <c r="D399" s="20"/>
      <c r="E399" s="11"/>
      <c r="F399" s="11"/>
    </row>
    <row r="400" spans="1:6" s="19" customFormat="1" ht="13.5">
      <c r="A400" s="12" t="s">
        <v>155</v>
      </c>
      <c r="B400" s="12"/>
      <c r="D400" s="20"/>
      <c r="E400" s="12"/>
      <c r="F400" s="12"/>
    </row>
    <row r="401" spans="2:6" s="19" customFormat="1" ht="12.75">
      <c r="B401" s="19" t="s">
        <v>64</v>
      </c>
      <c r="C401" s="19">
        <v>3</v>
      </c>
      <c r="D401" s="20">
        <v>33.3</v>
      </c>
      <c r="E401" s="26">
        <v>0</v>
      </c>
      <c r="F401" s="26">
        <v>0</v>
      </c>
    </row>
    <row r="402" spans="2:6" s="19" customFormat="1" ht="12.75">
      <c r="B402" s="19" t="s">
        <v>65</v>
      </c>
      <c r="C402" s="19">
        <v>0</v>
      </c>
      <c r="D402" s="20">
        <v>0</v>
      </c>
      <c r="E402" s="26">
        <v>0</v>
      </c>
      <c r="F402" s="26">
        <v>0</v>
      </c>
    </row>
    <row r="403" spans="2:6" s="19" customFormat="1" ht="12.75">
      <c r="B403" s="19" t="s">
        <v>66</v>
      </c>
      <c r="C403" s="19">
        <v>0</v>
      </c>
      <c r="D403" s="20">
        <v>0</v>
      </c>
      <c r="E403" s="26">
        <v>1</v>
      </c>
      <c r="F403" s="26">
        <v>100</v>
      </c>
    </row>
    <row r="404" spans="2:6" s="19" customFormat="1" ht="12.75">
      <c r="B404" s="19" t="s">
        <v>67</v>
      </c>
      <c r="C404" s="19">
        <v>1</v>
      </c>
      <c r="D404" s="20">
        <v>0</v>
      </c>
      <c r="E404" s="26">
        <v>0</v>
      </c>
      <c r="F404" s="26">
        <v>0</v>
      </c>
    </row>
    <row r="405" spans="2:6" s="19" customFormat="1" ht="12.75">
      <c r="B405" s="19" t="s">
        <v>68</v>
      </c>
      <c r="C405" s="19">
        <v>1</v>
      </c>
      <c r="D405" s="20">
        <v>11.1</v>
      </c>
      <c r="E405" s="26">
        <v>0</v>
      </c>
      <c r="F405" s="26">
        <v>0</v>
      </c>
    </row>
    <row r="406" spans="2:6" s="19" customFormat="1" ht="12.75">
      <c r="B406" s="19" t="s">
        <v>69</v>
      </c>
      <c r="C406" s="19">
        <v>1</v>
      </c>
      <c r="D406" s="20">
        <v>11.1</v>
      </c>
      <c r="E406" s="26">
        <v>0</v>
      </c>
      <c r="F406" s="26">
        <v>0</v>
      </c>
    </row>
    <row r="407" spans="2:6" ht="12.75">
      <c r="B407" s="19" t="s">
        <v>70</v>
      </c>
      <c r="C407" s="19">
        <v>0</v>
      </c>
      <c r="D407" s="4">
        <v>0</v>
      </c>
      <c r="E407" s="26">
        <v>0</v>
      </c>
      <c r="F407" s="26">
        <v>0</v>
      </c>
    </row>
    <row r="408" spans="2:6" s="11" customFormat="1" ht="12.75" hidden="1">
      <c r="B408" s="19" t="s">
        <v>4</v>
      </c>
      <c r="C408" s="11">
        <f>SUM(C399:C407)</f>
        <v>6</v>
      </c>
      <c r="D408" s="11">
        <f>SUM(D399:D407)</f>
        <v>55.5</v>
      </c>
      <c r="E408" s="26">
        <v>0</v>
      </c>
      <c r="F408" s="26">
        <v>0</v>
      </c>
    </row>
    <row r="409" spans="2:6" s="12" customFormat="1" ht="13.5">
      <c r="B409" s="19" t="s">
        <v>39</v>
      </c>
      <c r="C409" s="6">
        <v>4</v>
      </c>
      <c r="D409" s="7">
        <v>44.4</v>
      </c>
      <c r="E409" s="26">
        <v>0</v>
      </c>
      <c r="F409" s="26">
        <v>0</v>
      </c>
    </row>
    <row r="410" spans="2:6" ht="12.75">
      <c r="B410" s="11"/>
      <c r="C410" s="19"/>
      <c r="E410" s="11"/>
      <c r="F410" s="11"/>
    </row>
    <row r="411" spans="1:4" s="12" customFormat="1" ht="13.5">
      <c r="A411" s="12" t="s">
        <v>156</v>
      </c>
      <c r="D411" s="15"/>
    </row>
    <row r="412" spans="2:6" ht="12.75">
      <c r="B412" s="19" t="s">
        <v>71</v>
      </c>
      <c r="C412" s="19">
        <v>6.5</v>
      </c>
      <c r="E412" t="s">
        <v>151</v>
      </c>
      <c r="F412" s="6"/>
    </row>
    <row r="413" spans="1:6" ht="13.5">
      <c r="A413" s="12" t="s">
        <v>157</v>
      </c>
      <c r="B413" s="12"/>
      <c r="E413" s="12"/>
      <c r="F413" s="6"/>
    </row>
    <row r="414" spans="2:6" ht="12.75">
      <c r="B414" s="19" t="s">
        <v>72</v>
      </c>
      <c r="C414">
        <v>0.67</v>
      </c>
      <c r="E414">
        <v>1</v>
      </c>
      <c r="F414">
        <v>100</v>
      </c>
    </row>
  </sheetData>
  <sheetProtection/>
  <mergeCells count="6">
    <mergeCell ref="E3:F3"/>
    <mergeCell ref="E4:F4"/>
    <mergeCell ref="A1:D1"/>
    <mergeCell ref="A4:B4"/>
    <mergeCell ref="C3:D3"/>
    <mergeCell ref="C4:D4"/>
  </mergeCells>
  <printOptions horizontalCentered="1"/>
  <pageMargins left="0.25" right="0.25" top="0.75" bottom="0.75" header="0.5" footer="0.5"/>
  <pageSetup horizontalDpi="1200" verticalDpi="1200" orientation="portrait" scale="87" r:id="rId1"/>
  <headerFooter alignWithMargins="0">
    <oddFooter>&amp;L&amp;Z&amp;F&amp;R&amp;D     &amp;T</oddFooter>
  </headerFooter>
  <rowBreaks count="6" manualBreakCount="6">
    <brk id="68" max="5" man="1"/>
    <brk id="134" max="255" man="1"/>
    <brk id="196" max="255" man="1"/>
    <brk id="260" max="255" man="1"/>
    <brk id="311" max="255" man="1"/>
    <brk id="39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 Houston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M. Rehmert</dc:creator>
  <cp:keywords/>
  <dc:description/>
  <cp:lastModifiedBy>djh016</cp:lastModifiedBy>
  <cp:lastPrinted>2008-07-10T15:35:29Z</cp:lastPrinted>
  <dcterms:created xsi:type="dcterms:W3CDTF">2006-01-03T14:44:22Z</dcterms:created>
  <dcterms:modified xsi:type="dcterms:W3CDTF">2008-07-10T20:00:24Z</dcterms:modified>
  <cp:category/>
  <cp:version/>
  <cp:contentType/>
  <cp:contentStatus/>
</cp:coreProperties>
</file>